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580"/>
  </bookViews>
  <sheets>
    <sheet name="Ped.szakv.felk." sheetId="1" r:id="rId1"/>
  </sheets>
  <definedNames>
    <definedName name="_xlnm._FilterDatabase" localSheetId="0" hidden="1">Ped.szakv.felk.!$A$15:$U$102</definedName>
    <definedName name="_xlnm.Print_Area" localSheetId="0">Ped.szakv.felk.!$A$1:$U$120</definedName>
  </definedNames>
  <calcPr calcId="145621"/>
</workbook>
</file>

<file path=xl/calcChain.xml><?xml version="1.0" encoding="utf-8"?>
<calcChain xmlns="http://schemas.openxmlformats.org/spreadsheetml/2006/main">
  <c r="L31" i="1" l="1"/>
  <c r="M31" i="1"/>
  <c r="O31" i="1"/>
  <c r="P31" i="1"/>
  <c r="Q31" i="1"/>
  <c r="S31" i="1"/>
  <c r="C31" i="1" l="1"/>
  <c r="K120" i="1"/>
  <c r="J120" i="1"/>
  <c r="I120" i="1"/>
  <c r="H120" i="1"/>
  <c r="G120" i="1"/>
  <c r="E120" i="1"/>
  <c r="D120" i="1"/>
  <c r="C120" i="1" l="1"/>
  <c r="K102" i="1"/>
  <c r="I102" i="1"/>
  <c r="H102" i="1"/>
  <c r="G102" i="1"/>
  <c r="E102" i="1"/>
  <c r="D102" i="1"/>
  <c r="K81" i="1"/>
  <c r="I81" i="1"/>
  <c r="H81" i="1"/>
  <c r="G81" i="1"/>
  <c r="E81" i="1"/>
  <c r="D81" i="1"/>
  <c r="K59" i="1"/>
  <c r="I59" i="1"/>
  <c r="H59" i="1"/>
  <c r="G59" i="1"/>
  <c r="E59" i="1"/>
  <c r="D59" i="1"/>
  <c r="S40" i="1"/>
  <c r="Q40" i="1"/>
  <c r="P40" i="1"/>
  <c r="O40" i="1"/>
  <c r="M40" i="1"/>
  <c r="L40" i="1"/>
  <c r="C40" i="1" l="1"/>
  <c r="C10" i="1" s="1"/>
  <c r="C59" i="1"/>
  <c r="C81" i="1"/>
  <c r="C102" i="1"/>
  <c r="C12" i="1" l="1"/>
</calcChain>
</file>

<file path=xl/sharedStrings.xml><?xml version="1.0" encoding="utf-8"?>
<sst xmlns="http://schemas.openxmlformats.org/spreadsheetml/2006/main" count="467" uniqueCount="247">
  <si>
    <t>Mintatanterv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</si>
  <si>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</si>
  <si>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</si>
  <si>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</si>
  <si>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</si>
  <si>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</si>
  <si>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</si>
  <si>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</si>
  <si>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</si>
  <si>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</si>
  <si>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</si>
  <si>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</si>
  <si>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</si>
  <si>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</si>
  <si>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k</t>
  </si>
  <si>
    <t>sz</t>
  </si>
  <si>
    <t>Levelező tanulmányi rend</t>
  </si>
  <si>
    <t>Tantárgy státusza</t>
  </si>
  <si>
    <t>Szakdolgozat</t>
  </si>
  <si>
    <t>Megszerzendő kredit</t>
  </si>
  <si>
    <t>Összes kredit</t>
  </si>
  <si>
    <t>Tantárgyfeleős oktató</t>
  </si>
  <si>
    <t>Összesen</t>
  </si>
  <si>
    <t>Az integráció és a szegregáció kérdései</t>
  </si>
  <si>
    <t>József István PhD</t>
  </si>
  <si>
    <t>Szombathelyiné Nyitrai Ágnes PhD</t>
  </si>
  <si>
    <t>Szakdolgozati konzultáció 1.</t>
  </si>
  <si>
    <t>Szakdolgozati konzultáció 2.</t>
  </si>
  <si>
    <t>Gyógypedagógiai</t>
  </si>
  <si>
    <t>Szakdolgozat (10 kredit)</t>
  </si>
  <si>
    <t>Alapozó tárgyak</t>
  </si>
  <si>
    <t xml:space="preserve">Az ifjúkor pszichológiája </t>
  </si>
  <si>
    <t>A felnőttoktatás módszertana</t>
  </si>
  <si>
    <t>A mentori szerepkör</t>
  </si>
  <si>
    <t>Szakmai alapozó tárgyak</t>
  </si>
  <si>
    <t xml:space="preserve">Tervezés, a folyamat segítése és értékelése </t>
  </si>
  <si>
    <t>A reflektivitás fejlesztése</t>
  </si>
  <si>
    <t>Mentori feladatok az intézményben</t>
  </si>
  <si>
    <t>Gyakorlat és képességfejlesztés</t>
  </si>
  <si>
    <t>Egyéni gyakorlat 1.</t>
  </si>
  <si>
    <t>Egyéni gyakorlat 2.</t>
  </si>
  <si>
    <t>Esetmegbeszélés 1.</t>
  </si>
  <si>
    <t xml:space="preserve">A mentorálás pedagógiai, pszichológiai és szociológiai elméleti alapjai </t>
  </si>
  <si>
    <t>Esetmegbeszélés 2.</t>
  </si>
  <si>
    <t>gyj5</t>
  </si>
  <si>
    <t>A pedagógusok és a pályakezdő pedagógusok problémái</t>
  </si>
  <si>
    <t>Választható ismeretkörök (55 Kredit)  a választható ismeretkörök közül egyet kell választani</t>
  </si>
  <si>
    <t>A serdülőkor és fiatal felnőttkor pszichológiája</t>
  </si>
  <si>
    <t>A tanítás-tanulás és az értékelés sajátosságai felnőttkorban</t>
  </si>
  <si>
    <t>A gyakorlati képzés felépítése és a gyakorlatvezetői szerepkör</t>
  </si>
  <si>
    <t>A gyakorlatok dokumentálása, nyomon követés</t>
  </si>
  <si>
    <t>A gyakorlatvezetés és a mentori munka alapismeretei</t>
  </si>
  <si>
    <t>Az óvodai tevékenységek tervezése, vezetése és megszervezése</t>
  </si>
  <si>
    <t>A játék pedagógiája</t>
  </si>
  <si>
    <t>Vers, mese</t>
  </si>
  <si>
    <t>Ének, zene, énekes játék</t>
  </si>
  <si>
    <t>Mozgás</t>
  </si>
  <si>
    <t>A külső világ tevékeny megismerése</t>
  </si>
  <si>
    <t>Gyakorlatvezetői készségfejlesztés</t>
  </si>
  <si>
    <t>Kommunikáció, konfliktusmegoldás és csoportvezetés I.</t>
  </si>
  <si>
    <t>Kommunikáció, konfliktusmegoldás és csoportvezetés II.</t>
  </si>
  <si>
    <t>Az egyéni és csoportos gyakorlatok vezetése; a hallgatói munka értékelése</t>
  </si>
  <si>
    <t>Bencéné Fekete Andrea PhD</t>
  </si>
  <si>
    <t>Gyakorlat</t>
  </si>
  <si>
    <t xml:space="preserve">Általánosan alapozó tárgyak </t>
  </si>
  <si>
    <t>Tehetségkutatás- és gondozás története</t>
  </si>
  <si>
    <t>A tehetség definíciói és fajtái</t>
  </si>
  <si>
    <t>A tehetséges személyiség jellemzői</t>
  </si>
  <si>
    <t>Tehetség és szocio-emocionális fejlesztés</t>
  </si>
  <si>
    <t>Tehetség és társadalom</t>
  </si>
  <si>
    <t>Tehetségdiagnosztika</t>
  </si>
  <si>
    <t>Motiváció, kreativitás és tehetséggondozás</t>
  </si>
  <si>
    <t>Alulteljesítés, tanulási zavarok</t>
  </si>
  <si>
    <t>Tehetségfejlesztő programok, gazdagító programok</t>
  </si>
  <si>
    <t>A pedagógus szerepe a tehetséggondozásban</t>
  </si>
  <si>
    <t xml:space="preserve">Szakmai alapozó tárgyak </t>
  </si>
  <si>
    <t>Gyakorlati képzés és készségfejlesztés</t>
  </si>
  <si>
    <t>Önismereti és kommunikációs tréning</t>
  </si>
  <si>
    <t>Tanácsadás és egyéni fejlesztés</t>
  </si>
  <si>
    <t>Szakmai gyakorlat I.</t>
  </si>
  <si>
    <t>Szakmai gyakorlat II. (intézményi gyakorlat)</t>
  </si>
  <si>
    <t>Pedagógus szakvizsga modul</t>
  </si>
  <si>
    <t>Társadalomtudományi</t>
  </si>
  <si>
    <t>Választható ismeretkör</t>
  </si>
  <si>
    <t xml:space="preserve">       </t>
  </si>
  <si>
    <t xml:space="preserve">Podráczky Judit PhD </t>
  </si>
  <si>
    <t>Kontra József PhD</t>
  </si>
  <si>
    <t>gyj</t>
  </si>
  <si>
    <t>Klinger Csilla</t>
  </si>
  <si>
    <t>Martin László PhD</t>
  </si>
  <si>
    <t>Gazdagító programok metodikája</t>
  </si>
  <si>
    <t>Fábosné Nétling Ibolya</t>
  </si>
  <si>
    <t>Albert Gábor PhD</t>
  </si>
  <si>
    <t>Fináncz Judit PhD</t>
  </si>
  <si>
    <t>Gyakorlatvezető óvodapedagógus - Podráczky Judit PhD</t>
  </si>
  <si>
    <t>Tehetséggondozás, tehetségfejlesztés - Bencéné Fekete Andrea PhD</t>
  </si>
  <si>
    <t>Csimáné Pozsegovics Beáta PhD</t>
  </si>
  <si>
    <t>Gyöngyösiné Szabó Judit</t>
  </si>
  <si>
    <t>Rónai Gábor</t>
  </si>
  <si>
    <t>Nagyné Árgány Brigitta</t>
  </si>
  <si>
    <t>Doba László</t>
  </si>
  <si>
    <t>Podráczky Judit PhD</t>
  </si>
  <si>
    <t>Pedagógus szakvizsga modul (55 kredit) - Szombathelyiné Nyitrai Ágnes PhD</t>
  </si>
  <si>
    <t xml:space="preserve">Pedagógia-Pszichológia </t>
  </si>
  <si>
    <t xml:space="preserve">Szakmódszertani </t>
  </si>
  <si>
    <t xml:space="preserve">Magyar Nyelvi és Kultúratudományi </t>
  </si>
  <si>
    <t>Rajzolás, mintázás, kézimunka</t>
  </si>
  <si>
    <t>2CPPS2MPP00000</t>
  </si>
  <si>
    <t>2CPPS2IFP00000</t>
  </si>
  <si>
    <t>2CSZT2FOM00000</t>
  </si>
  <si>
    <t>2CPPS2MSZ00000</t>
  </si>
  <si>
    <t>2CPPS2TFS00000</t>
  </si>
  <si>
    <t>2CPPS2PPP00000</t>
  </si>
  <si>
    <t>2CPPS2REF00000</t>
  </si>
  <si>
    <t>2CPPS2MFI00000</t>
  </si>
  <si>
    <t>2CGYP2EG100000</t>
  </si>
  <si>
    <t>2CGYP2EG200000</t>
  </si>
  <si>
    <t>2CPPS2ES100000</t>
  </si>
  <si>
    <t>2CPPS2ES200000</t>
  </si>
  <si>
    <t>2CGYP2KSZ00000</t>
  </si>
  <si>
    <t>Komplex szigorlat (MFVF)</t>
  </si>
  <si>
    <t>2CPPS2SFK00000</t>
  </si>
  <si>
    <t>2CSZT2TÉS00000</t>
  </si>
  <si>
    <t>2CPPS2GYK00000</t>
  </si>
  <si>
    <t>2CPPS2GYD00000</t>
  </si>
  <si>
    <t>2CPPS2JPE00000</t>
  </si>
  <si>
    <t>2CMAG2VME00000</t>
  </si>
  <si>
    <t>2CSZT2RMK00000</t>
  </si>
  <si>
    <t>2CSZT2ÉZJ00000</t>
  </si>
  <si>
    <t>0CSCS2MOZ00000</t>
  </si>
  <si>
    <t>2CSZT2KVT00000</t>
  </si>
  <si>
    <t>2CPPS2KK100000</t>
  </si>
  <si>
    <t>2CPPS2KK200000</t>
  </si>
  <si>
    <t>2CPPS2ECS00000</t>
  </si>
  <si>
    <t>2CPPS2EM100000</t>
  </si>
  <si>
    <t>2CPPS2EM200000</t>
  </si>
  <si>
    <t>2CPPS2GYA00000</t>
  </si>
  <si>
    <t>2CPPS2SZI00000</t>
  </si>
  <si>
    <t>Komplex szigorlat (GYVO)</t>
  </si>
  <si>
    <t>2CPPS2TGT00000</t>
  </si>
  <si>
    <t>2CPPS2TDF00000</t>
  </si>
  <si>
    <t>2CPPS2TSZ00000</t>
  </si>
  <si>
    <t>2CPPS2SZO00000</t>
  </si>
  <si>
    <t>2CPPS2TTA00000</t>
  </si>
  <si>
    <t>2CPPS2TDI00000</t>
  </si>
  <si>
    <t>2CGYP2ATZ00000</t>
  </si>
  <si>
    <t>2CPPS2TPG00000</t>
  </si>
  <si>
    <t>2CPPS2PSZ00000</t>
  </si>
  <si>
    <t>2CPPS2GAZ00000</t>
  </si>
  <si>
    <t>2CPPS2KOT00000</t>
  </si>
  <si>
    <t>2CPPS2TEF00000</t>
  </si>
  <si>
    <t>2CSZT2SG100000</t>
  </si>
  <si>
    <t>2CSZT2SG200000</t>
  </si>
  <si>
    <t>2CSZT2KSZ00000</t>
  </si>
  <si>
    <t>Komplex szigorlat (TGTF)</t>
  </si>
  <si>
    <t>Pedagógus szakvizsga szakirányú továbbképzési szak</t>
  </si>
  <si>
    <t>Képzési program (KPR) kódja: 2CLPSZ17</t>
  </si>
  <si>
    <t>Érvényes: 2017.  szeptember 01-től</t>
  </si>
  <si>
    <t>Sport Iroda és Létesítmény Központ</t>
  </si>
  <si>
    <t>Az adaptivitás pedagógiai kérdései</t>
  </si>
  <si>
    <t>A pedagógiai gyakorlatot támogató kutatások</t>
  </si>
  <si>
    <r>
      <t xml:space="preserve">Szabadonválasztható tárgy (2 kredit) </t>
    </r>
    <r>
      <rPr>
        <sz val="12"/>
        <rFont val="Arial"/>
        <family val="2"/>
        <charset val="238"/>
      </rPr>
      <t xml:space="preserve">- 2 kreditnyi tárgy teljesítése kötelező </t>
    </r>
  </si>
  <si>
    <t>Barkóczy László PhD</t>
  </si>
  <si>
    <t>A gyermekek a digitális világban</t>
  </si>
  <si>
    <t>Gombos Péter PhD</t>
  </si>
  <si>
    <t>Drámapedagógiai gyakorlatok</t>
  </si>
  <si>
    <t>Játék és tanulás</t>
  </si>
  <si>
    <t xml:space="preserve">Petőné Csima Melinda PhD </t>
  </si>
  <si>
    <t xml:space="preserve">Szombathelyiné Nyitrai Ágnes PhD </t>
  </si>
  <si>
    <t>A pedagógiai kutatás módszertana I.</t>
  </si>
  <si>
    <t>Tesztelméletek a neveléstudományban</t>
  </si>
  <si>
    <t xml:space="preserve">Gyógypedagógiai </t>
  </si>
  <si>
    <t>Tanterv, pedagógiai programok, értékelési standardok</t>
  </si>
  <si>
    <t>Tudáselmélet és tananyagelemzés</t>
  </si>
  <si>
    <t>Feladatok írása, tesztek készítése és fejlesztése</t>
  </si>
  <si>
    <t>Pedagógia-Pszichológia</t>
  </si>
  <si>
    <t>A pedagógiai kutatás módszertana II. 
(statisztikai adatfeldolgozás számítógéppel)</t>
  </si>
  <si>
    <t>Pedagógiai értékelés alapjai</t>
  </si>
  <si>
    <t>Nemzetközi mérések és vizsgarendszerek</t>
  </si>
  <si>
    <t>Pedagógiai értékelés, a gyermekek/tanulók értékelésének lehetőségei</t>
  </si>
  <si>
    <t>Értékelési rendszerek I. (pedagógusok értékelése)</t>
  </si>
  <si>
    <t>Szakmódszertani</t>
  </si>
  <si>
    <t>Értékelési rendszerek II.
 (intézményi önértékelés módszerei, intézményértékelés)</t>
  </si>
  <si>
    <t>A DIFER és a SZÖVEGFER</t>
  </si>
  <si>
    <t>Kompetenciamérések</t>
  </si>
  <si>
    <t>Pedagógiai tervezés és fejlesztés</t>
  </si>
  <si>
    <t>Értékelés szociálpszichológiai aspektusai</t>
  </si>
  <si>
    <t>Pedagógiai kutatás és értékelés komplex szigorlat</t>
  </si>
  <si>
    <t>Mérés-értékelési feladatokra felkészítő modul - Kontra József PhD</t>
  </si>
  <si>
    <t>Közigazgatási, vezetési ismeretek</t>
  </si>
  <si>
    <t>A köznevelési intézmény szervezete</t>
  </si>
  <si>
    <t>Podráczky Judit  PhD</t>
  </si>
  <si>
    <t>Szakmai önismeret, önreflexió és konfliktuskezelés a pedagógiai gyakorlatban (tréning)</t>
  </si>
  <si>
    <t>A pedagógus szerepei és munkatevékenysége</t>
  </si>
  <si>
    <t xml:space="preserve">Speciális nevelési feladatok 1. </t>
  </si>
  <si>
    <t>Di Blasio Barbara PhD</t>
  </si>
  <si>
    <t xml:space="preserve">Speciális nevelési feladatok 2. </t>
  </si>
  <si>
    <t xml:space="preserve">Bencéné Fekete Andrea PhD </t>
  </si>
  <si>
    <t xml:space="preserve">Speciális nevelési feladatok 3. </t>
  </si>
  <si>
    <t>Petőné Csima Melinda PhD</t>
  </si>
  <si>
    <t xml:space="preserve">Pedagógusok mentálhigiénéje </t>
  </si>
  <si>
    <t>Mentori, vezetőtanári feladatokra való felkészítés - Petőné Csima Melinda PhD</t>
  </si>
  <si>
    <r>
      <t xml:space="preserve">A nevelési, oktatási intézmény hatékonysága </t>
    </r>
    <r>
      <rPr>
        <strike/>
        <sz val="10"/>
        <rFont val="Arial"/>
        <family val="2"/>
        <charset val="238"/>
      </rPr>
      <t/>
    </r>
  </si>
  <si>
    <t>Nagyné Zsilovits Tímea</t>
  </si>
  <si>
    <t>Vönöczky Áron</t>
  </si>
  <si>
    <r>
      <t>Walter Imola</t>
    </r>
    <r>
      <rPr>
        <strike/>
        <sz val="10"/>
        <color rgb="FFFF0000"/>
        <rFont val="Arial"/>
        <family val="2"/>
        <charset val="238"/>
      </rPr>
      <t xml:space="preserve"> </t>
    </r>
  </si>
  <si>
    <t>Gelencsérné Bakó Márta PhD</t>
  </si>
  <si>
    <t>Szili Katalin PhD</t>
  </si>
  <si>
    <r>
      <t>Szombathelyiné Nyitrai Ágnes PhD</t>
    </r>
    <r>
      <rPr>
        <strike/>
        <sz val="10"/>
        <rFont val="Arial"/>
        <family val="2"/>
        <charset val="238"/>
      </rPr>
      <t/>
    </r>
  </si>
  <si>
    <t>2CPPS1NOH00017</t>
  </si>
  <si>
    <t>2CPPS1ISZ00017</t>
  </si>
  <si>
    <t>2CPPS1ÖNI00017</t>
  </si>
  <si>
    <t>2CPPS1PSM00017</t>
  </si>
  <si>
    <t>2CGYP1SNF10017</t>
  </si>
  <si>
    <t>2CPPS1APK00017</t>
  </si>
  <si>
    <t>2CPPS1PGT00017</t>
  </si>
  <si>
    <t>2CPPS1SNF20017</t>
  </si>
  <si>
    <t>2CPPS1SNF30017</t>
  </si>
  <si>
    <t>2CPPS1PME00017</t>
  </si>
  <si>
    <t>2CPPS3JTA00017</t>
  </si>
  <si>
    <t>2CMAG3DPG00017</t>
  </si>
  <si>
    <t>2CTTU3GDV00017</t>
  </si>
  <si>
    <t>2CSZT1MKT00017</t>
  </si>
  <si>
    <t>2CPPS1PKM10017</t>
  </si>
  <si>
    <t>2CGYP1TNT00017</t>
  </si>
  <si>
    <t>2CPPS1TPP00017</t>
  </si>
  <si>
    <t>2CPPT1TET00017</t>
  </si>
  <si>
    <t>2CPPS1FTK00017</t>
  </si>
  <si>
    <t>2CGYP1PKM20017</t>
  </si>
  <si>
    <t>2CPPS1PEA00017</t>
  </si>
  <si>
    <t>2CPPS1NMV00017</t>
  </si>
  <si>
    <t>2CSZM1PET00017</t>
  </si>
  <si>
    <t>2CSZM1ERE10017</t>
  </si>
  <si>
    <t>2CSZM1ERE20017</t>
  </si>
  <si>
    <t>2CPPS1DIF00017</t>
  </si>
  <si>
    <t>2CSZM1KOM00017</t>
  </si>
  <si>
    <t>2CSZMPTF00017</t>
  </si>
  <si>
    <t>2CPPS1ESP00017</t>
  </si>
  <si>
    <t>2CPPS1PKS00017</t>
  </si>
  <si>
    <t>2CPPS1SZD10017</t>
  </si>
  <si>
    <t>2CPPS1SZD20017</t>
  </si>
  <si>
    <t>2CPPS1SZD00017</t>
  </si>
  <si>
    <t>Szombathelyiné Nyitrai Ágnes</t>
  </si>
  <si>
    <t>2CPPS1KIS00017</t>
  </si>
  <si>
    <t>Agrárgazdasági és Menedzsment Tanszék</t>
  </si>
  <si>
    <t>2CAMT1KVI00017</t>
  </si>
  <si>
    <t>Dr. Kőműves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</si>
</sst>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Cambria"/>
      <family val="1"/>
      <charset val="238"/>
    </font>
    <font>
      <sz val="12"/>
      <name val="Arial Narrow"/>
      <family val="2"/>
      <charset val="238"/>
    </font>
    <font>
      <strike/>
      <sz val="1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64"/>
      </patternFill>
    </fill>
    <fill>
      <patternFill patternType="solid">
        <fgColor rgb="FFC6EFCE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3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</fills>
  <borders count="9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59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59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59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/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59"/>
      </bottom>
      <diagonal/>
    </border>
  </borders>
  <cellStyleXfs count="4">
    <xf numFmtId="0" fontId="0" fillId="0" borderId="0"/>
    <xf numFmtId="0" fontId="22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8" borderId="0" applyNumberFormat="0" applyBorder="0" applyAlignment="0" applyProtection="0"/>
  </cellStyleXfs>
  <cellXfs count="388">
    <xf numFmtId="0" fontId="0" fillId="0" borderId="0" xfId="0"/>
    <xf numFmtId="0" fontId="3" fillId="0" borderId="0" xfId="0" applyFont="1"/>
    <xf numFmtId="0" fontId="9" fillId="0" borderId="0" xfId="0" applyFont="1" applyFill="1"/>
    <xf numFmtId="0" fontId="0" fillId="0" borderId="0" xfId="0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" fillId="0" borderId="0" xfId="0" applyFont="1" applyAlignment="1">
      <alignment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1" fontId="12" fillId="3" borderId="1" xfId="0" applyNumberFormat="1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left" vertical="center" shrinkToFit="1"/>
    </xf>
    <xf numFmtId="0" fontId="16" fillId="0" borderId="0" xfId="0" applyFon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19" fillId="0" borderId="0" xfId="0" applyFont="1"/>
    <xf numFmtId="0" fontId="3" fillId="0" borderId="0" xfId="0" applyFont="1" applyFill="1" applyBorder="1" applyAlignment="1">
      <alignment horizontal="left" vertical="center" shrinkToFit="1"/>
    </xf>
    <xf numFmtId="1" fontId="12" fillId="0" borderId="0" xfId="0" applyNumberFormat="1" applyFont="1" applyFill="1" applyBorder="1" applyAlignment="1">
      <alignment horizontal="center" vertical="center" shrinkToFit="1"/>
    </xf>
    <xf numFmtId="0" fontId="3" fillId="3" borderId="18" xfId="0" applyFont="1" applyFill="1" applyBorder="1" applyAlignment="1">
      <alignment horizontal="center" vertical="center" shrinkToFit="1"/>
    </xf>
    <xf numFmtId="0" fontId="17" fillId="3" borderId="8" xfId="0" applyFont="1" applyFill="1" applyBorder="1" applyAlignment="1">
      <alignment vertical="center" shrinkToFit="1"/>
    </xf>
    <xf numFmtId="0" fontId="0" fillId="5" borderId="0" xfId="0" applyFill="1" applyBorder="1"/>
    <xf numFmtId="0" fontId="2" fillId="0" borderId="2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20" xfId="0" applyFont="1" applyFill="1" applyBorder="1"/>
    <xf numFmtId="0" fontId="2" fillId="0" borderId="11" xfId="0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Border="1" applyAlignment="1">
      <alignment vertical="center" shrinkToFit="1"/>
    </xf>
    <xf numFmtId="49" fontId="2" fillId="0" borderId="10" xfId="0" applyNumberFormat="1" applyFont="1" applyFill="1" applyBorder="1" applyAlignment="1">
      <alignment horizontal="center" vertical="center" shrinkToFit="1"/>
    </xf>
    <xf numFmtId="49" fontId="2" fillId="0" borderId="11" xfId="0" applyNumberFormat="1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49" fontId="2" fillId="0" borderId="15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21" xfId="0" applyFont="1" applyFill="1" applyBorder="1" applyAlignment="1">
      <alignment horizontal="left" vertical="center" shrinkToFit="1"/>
    </xf>
    <xf numFmtId="0" fontId="2" fillId="0" borderId="22" xfId="0" applyFont="1" applyFill="1" applyBorder="1" applyAlignment="1">
      <alignment horizontal="left" vertical="center" shrinkToFit="1"/>
    </xf>
    <xf numFmtId="0" fontId="2" fillId="0" borderId="25" xfId="0" applyFont="1" applyFill="1" applyBorder="1" applyAlignment="1">
      <alignment horizontal="left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52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27" xfId="0" applyFont="1" applyFill="1" applyBorder="1" applyAlignment="1">
      <alignment horizontal="center" vertical="center" shrinkToFit="1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shrinkToFit="1"/>
    </xf>
    <xf numFmtId="49" fontId="3" fillId="2" borderId="56" xfId="0" applyNumberFormat="1" applyFont="1" applyFill="1" applyBorder="1" applyAlignment="1">
      <alignment horizontal="center" vertical="center" shrinkToFit="1"/>
    </xf>
    <xf numFmtId="49" fontId="3" fillId="3" borderId="9" xfId="0" applyNumberFormat="1" applyFont="1" applyFill="1" applyBorder="1" applyAlignment="1">
      <alignment horizontal="center" vertical="center" shrinkToFit="1"/>
    </xf>
    <xf numFmtId="1" fontId="2" fillId="0" borderId="33" xfId="0" applyNumberFormat="1" applyFont="1" applyBorder="1" applyAlignment="1">
      <alignment horizontal="center" vertical="center" shrinkToFit="1"/>
    </xf>
    <xf numFmtId="0" fontId="0" fillId="0" borderId="54" xfId="0" applyBorder="1" applyAlignment="1">
      <alignment horizontal="center"/>
    </xf>
    <xf numFmtId="0" fontId="2" fillId="0" borderId="25" xfId="0" applyFont="1" applyBorder="1"/>
    <xf numFmtId="0" fontId="2" fillId="0" borderId="10" xfId="0" applyNumberFormat="1" applyFont="1" applyFill="1" applyBorder="1" applyAlignment="1">
      <alignment horizontal="center" vertical="center" shrinkToFit="1"/>
    </xf>
    <xf numFmtId="0" fontId="2" fillId="0" borderId="15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11" xfId="0" applyNumberFormat="1" applyFont="1" applyFill="1" applyBorder="1" applyAlignment="1">
      <alignment horizontal="center" vertical="center" shrinkToFit="1"/>
    </xf>
    <xf numFmtId="49" fontId="3" fillId="3" borderId="59" xfId="0" applyNumberFormat="1" applyFont="1" applyFill="1" applyBorder="1" applyAlignment="1">
      <alignment horizontal="center" vertical="center" shrinkToFit="1"/>
    </xf>
    <xf numFmtId="49" fontId="3" fillId="3" borderId="52" xfId="0" applyNumberFormat="1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19" xfId="0" applyFont="1" applyFill="1" applyBorder="1" applyAlignment="1">
      <alignment horizontal="left" vertical="center" shrinkToFit="1"/>
    </xf>
    <xf numFmtId="0" fontId="2" fillId="0" borderId="24" xfId="0" applyFont="1" applyFill="1" applyBorder="1" applyAlignment="1">
      <alignment horizontal="left" vertical="center" shrinkToFit="1"/>
    </xf>
    <xf numFmtId="0" fontId="2" fillId="0" borderId="35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 vertical="center" shrinkToFit="1"/>
    </xf>
    <xf numFmtId="0" fontId="2" fillId="0" borderId="3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left" vertical="center" shrinkToFit="1"/>
    </xf>
    <xf numFmtId="0" fontId="2" fillId="0" borderId="57" xfId="0" applyFont="1" applyFill="1" applyBorder="1" applyAlignment="1">
      <alignment horizontal="left" vertical="center" shrinkToFit="1"/>
    </xf>
    <xf numFmtId="0" fontId="2" fillId="0" borderId="21" xfId="0" applyFont="1" applyFill="1" applyBorder="1" applyAlignment="1">
      <alignment horizontal="left"/>
    </xf>
    <xf numFmtId="0" fontId="24" fillId="10" borderId="38" xfId="3" applyFill="1" applyBorder="1" applyAlignment="1">
      <alignment vertical="center" shrinkToFit="1"/>
    </xf>
    <xf numFmtId="0" fontId="25" fillId="10" borderId="8" xfId="3" applyFont="1" applyFill="1" applyBorder="1" applyAlignment="1">
      <alignment vertical="center" shrinkToFit="1"/>
    </xf>
    <xf numFmtId="1" fontId="25" fillId="10" borderId="0" xfId="3" applyNumberFormat="1" applyFont="1" applyFill="1" applyBorder="1" applyAlignment="1">
      <alignment horizontal="center" vertical="center" shrinkToFit="1"/>
    </xf>
    <xf numFmtId="0" fontId="25" fillId="10" borderId="49" xfId="3" applyFont="1" applyFill="1" applyBorder="1" applyAlignment="1">
      <alignment horizontal="center" vertical="center" shrinkToFit="1"/>
    </xf>
    <xf numFmtId="0" fontId="25" fillId="10" borderId="62" xfId="3" applyFont="1" applyFill="1" applyBorder="1" applyAlignment="1">
      <alignment horizontal="center" vertical="center" shrinkToFit="1"/>
    </xf>
    <xf numFmtId="0" fontId="25" fillId="10" borderId="63" xfId="3" applyFont="1" applyFill="1" applyBorder="1" applyAlignment="1">
      <alignment horizontal="center" vertical="center" shrinkToFit="1"/>
    </xf>
    <xf numFmtId="0" fontId="25" fillId="10" borderId="44" xfId="3" applyFont="1" applyFill="1" applyBorder="1" applyAlignment="1">
      <alignment horizontal="center" vertical="center" shrinkToFit="1"/>
    </xf>
    <xf numFmtId="0" fontId="25" fillId="10" borderId="13" xfId="3" applyFont="1" applyFill="1" applyBorder="1" applyAlignment="1">
      <alignment horizontal="center" vertical="center" shrinkToFit="1"/>
    </xf>
    <xf numFmtId="0" fontId="25" fillId="10" borderId="14" xfId="3" applyFont="1" applyFill="1" applyBorder="1" applyAlignment="1">
      <alignment horizontal="center" vertical="center" shrinkToFit="1"/>
    </xf>
    <xf numFmtId="0" fontId="24" fillId="10" borderId="51" xfId="3" applyFill="1" applyBorder="1" applyAlignment="1">
      <alignment vertical="center" shrinkToFit="1"/>
    </xf>
    <xf numFmtId="0" fontId="24" fillId="10" borderId="18" xfId="3" applyFill="1" applyBorder="1" applyAlignment="1">
      <alignment vertical="center" shrinkToFit="1"/>
    </xf>
    <xf numFmtId="0" fontId="24" fillId="10" borderId="1" xfId="3" applyFill="1" applyBorder="1" applyAlignment="1">
      <alignment vertical="center" shrinkToFit="1"/>
    </xf>
    <xf numFmtId="0" fontId="24" fillId="10" borderId="8" xfId="3" applyFill="1" applyBorder="1" applyAlignment="1">
      <alignment horizontal="left" vertical="center" shrinkToFit="1"/>
    </xf>
    <xf numFmtId="0" fontId="24" fillId="10" borderId="9" xfId="3" applyFill="1" applyBorder="1" applyAlignment="1">
      <alignment vertical="center" shrinkToFit="1"/>
    </xf>
    <xf numFmtId="0" fontId="24" fillId="10" borderId="52" xfId="3" applyFill="1" applyBorder="1" applyAlignment="1">
      <alignment vertical="center" shrinkToFit="1"/>
    </xf>
    <xf numFmtId="1" fontId="25" fillId="10" borderId="18" xfId="3" applyNumberFormat="1" applyFont="1" applyFill="1" applyBorder="1" applyAlignment="1">
      <alignment horizontal="center" vertical="center" shrinkToFit="1"/>
    </xf>
    <xf numFmtId="1" fontId="25" fillId="10" borderId="9" xfId="3" applyNumberFormat="1" applyFont="1" applyFill="1" applyBorder="1" applyAlignment="1">
      <alignment horizontal="center" vertical="center" shrinkToFit="1"/>
    </xf>
    <xf numFmtId="1" fontId="25" fillId="10" borderId="52" xfId="3" applyNumberFormat="1" applyFont="1" applyFill="1" applyBorder="1" applyAlignment="1">
      <alignment horizontal="center" vertical="center" shrinkToFit="1"/>
    </xf>
    <xf numFmtId="1" fontId="25" fillId="10" borderId="55" xfId="3" applyNumberFormat="1" applyFont="1" applyFill="1" applyBorder="1" applyAlignment="1">
      <alignment horizontal="center" vertical="center" shrinkToFit="1"/>
    </xf>
    <xf numFmtId="1" fontId="25" fillId="10" borderId="59" xfId="3" applyNumberFormat="1" applyFont="1" applyFill="1" applyBorder="1" applyAlignment="1">
      <alignment horizontal="center" vertical="center" shrinkToFit="1"/>
    </xf>
    <xf numFmtId="1" fontId="25" fillId="10" borderId="67" xfId="3" applyNumberFormat="1" applyFont="1" applyFill="1" applyBorder="1" applyAlignment="1">
      <alignment horizontal="center" vertical="center" shrinkToFit="1"/>
    </xf>
    <xf numFmtId="0" fontId="24" fillId="10" borderId="59" xfId="3" applyFill="1" applyBorder="1" applyAlignment="1">
      <alignment vertical="center" shrinkToFit="1"/>
    </xf>
    <xf numFmtId="0" fontId="24" fillId="10" borderId="1" xfId="3" applyFill="1" applyBorder="1" applyAlignment="1">
      <alignment horizontal="left" vertical="center" shrinkToFit="1"/>
    </xf>
    <xf numFmtId="0" fontId="0" fillId="0" borderId="0" xfId="0" applyFill="1"/>
    <xf numFmtId="0" fontId="13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7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/>
    <xf numFmtId="0" fontId="15" fillId="0" borderId="0" xfId="0" applyFont="1" applyFill="1"/>
    <xf numFmtId="0" fontId="6" fillId="0" borderId="0" xfId="0" applyFont="1" applyFill="1" applyBorder="1" applyAlignment="1">
      <alignment vertical="center" shrinkToFit="1"/>
    </xf>
    <xf numFmtId="0" fontId="2" fillId="0" borderId="43" xfId="1" applyFont="1" applyFill="1" applyBorder="1" applyAlignment="1">
      <alignment horizontal="left" vertical="center" shrinkToFit="1"/>
    </xf>
    <xf numFmtId="0" fontId="21" fillId="0" borderId="21" xfId="0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64" xfId="0" applyFont="1" applyFill="1" applyBorder="1" applyAlignment="1">
      <alignment horizontal="center" vertical="center" shrinkToFit="1"/>
    </xf>
    <xf numFmtId="0" fontId="2" fillId="0" borderId="32" xfId="0" applyFont="1" applyFill="1" applyBorder="1"/>
    <xf numFmtId="0" fontId="2" fillId="0" borderId="0" xfId="0" applyFont="1" applyFill="1"/>
    <xf numFmtId="0" fontId="21" fillId="0" borderId="22" xfId="0" applyFont="1" applyFill="1" applyBorder="1" applyAlignment="1">
      <alignment vertical="top" wrapText="1"/>
    </xf>
    <xf numFmtId="0" fontId="2" fillId="0" borderId="40" xfId="1" applyFont="1" applyFill="1" applyBorder="1" applyAlignment="1">
      <alignment horizontal="left" vertical="center" shrinkToFit="1"/>
    </xf>
    <xf numFmtId="49" fontId="2" fillId="0" borderId="68" xfId="0" applyNumberFormat="1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0" borderId="33" xfId="0" applyFont="1" applyFill="1" applyBorder="1"/>
    <xf numFmtId="0" fontId="2" fillId="0" borderId="57" xfId="0" applyFont="1" applyFill="1" applyBorder="1" applyAlignment="1">
      <alignment vertical="center" shrinkToFit="1"/>
    </xf>
    <xf numFmtId="0" fontId="2" fillId="0" borderId="25" xfId="0" applyFont="1" applyFill="1" applyBorder="1" applyAlignment="1">
      <alignment vertical="center" shrinkToFit="1"/>
    </xf>
    <xf numFmtId="49" fontId="2" fillId="0" borderId="69" xfId="0" applyNumberFormat="1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61" xfId="0" applyFont="1" applyFill="1" applyBorder="1" applyAlignment="1">
      <alignment horizontal="center" vertical="center" shrinkToFit="1"/>
    </xf>
    <xf numFmtId="0" fontId="2" fillId="0" borderId="65" xfId="0" applyFont="1" applyFill="1" applyBorder="1" applyAlignment="1">
      <alignment horizontal="center" vertical="center" shrinkToFit="1"/>
    </xf>
    <xf numFmtId="0" fontId="2" fillId="0" borderId="61" xfId="0" applyFont="1" applyFill="1" applyBorder="1" applyAlignment="1">
      <alignment vertical="center" shrinkToFit="1"/>
    </xf>
    <xf numFmtId="0" fontId="2" fillId="0" borderId="65" xfId="0" applyFont="1" applyFill="1" applyBorder="1" applyAlignment="1">
      <alignment vertical="center" shrinkToFit="1"/>
    </xf>
    <xf numFmtId="0" fontId="2" fillId="0" borderId="66" xfId="0" applyFont="1" applyFill="1" applyBorder="1"/>
    <xf numFmtId="0" fontId="2" fillId="0" borderId="68" xfId="0" applyFont="1" applyFill="1" applyBorder="1" applyAlignment="1">
      <alignment horizontal="center" vertical="center" shrinkToFit="1"/>
    </xf>
    <xf numFmtId="0" fontId="2" fillId="0" borderId="24" xfId="1" applyFont="1" applyFill="1" applyBorder="1" applyAlignment="1">
      <alignment horizontal="left" vertical="center" shrinkToFit="1"/>
    </xf>
    <xf numFmtId="0" fontId="21" fillId="0" borderId="47" xfId="0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vertical="center" shrinkToFit="1"/>
    </xf>
    <xf numFmtId="0" fontId="2" fillId="0" borderId="46" xfId="0" applyFont="1" applyFill="1" applyBorder="1" applyAlignment="1">
      <alignment horizontal="center" vertical="center" shrinkToFit="1"/>
    </xf>
    <xf numFmtId="0" fontId="2" fillId="0" borderId="53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22" xfId="1" applyFont="1" applyFill="1" applyBorder="1" applyAlignment="1">
      <alignment horizontal="left" vertical="center" shrinkToFit="1"/>
    </xf>
    <xf numFmtId="0" fontId="21" fillId="0" borderId="33" xfId="0" applyFont="1" applyFill="1" applyBorder="1" applyAlignment="1">
      <alignment vertical="top" wrapText="1"/>
    </xf>
    <xf numFmtId="49" fontId="2" fillId="0" borderId="22" xfId="0" applyNumberFormat="1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22" xfId="0" applyFont="1" applyFill="1" applyBorder="1"/>
    <xf numFmtId="0" fontId="2" fillId="0" borderId="19" xfId="1" applyFont="1" applyFill="1" applyBorder="1" applyAlignment="1">
      <alignment horizontal="left" vertical="center" shrinkToFit="1"/>
    </xf>
    <xf numFmtId="0" fontId="21" fillId="0" borderId="54" xfId="0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 vertical="center" shrinkToFit="1"/>
    </xf>
    <xf numFmtId="0" fontId="2" fillId="0" borderId="29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 shrinkToFit="1"/>
    </xf>
    <xf numFmtId="0" fontId="2" fillId="0" borderId="25" xfId="0" applyFont="1" applyFill="1" applyBorder="1"/>
    <xf numFmtId="49" fontId="2" fillId="0" borderId="19" xfId="0" applyNumberFormat="1" applyFont="1" applyFill="1" applyBorder="1" applyAlignment="1">
      <alignment horizontal="center" vertical="center" shrinkToFit="1"/>
    </xf>
    <xf numFmtId="0" fontId="21" fillId="0" borderId="21" xfId="0" applyFont="1" applyFill="1" applyBorder="1" applyAlignment="1">
      <alignment horizontal="left" vertical="top" wrapText="1"/>
    </xf>
    <xf numFmtId="0" fontId="21" fillId="0" borderId="22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center" shrinkToFit="1"/>
    </xf>
    <xf numFmtId="49" fontId="2" fillId="0" borderId="33" xfId="0" applyNumberFormat="1" applyFont="1" applyFill="1" applyBorder="1" applyAlignment="1">
      <alignment horizontal="center" vertical="center" shrinkToFit="1"/>
    </xf>
    <xf numFmtId="0" fontId="21" fillId="0" borderId="19" xfId="0" applyFont="1" applyFill="1" applyBorder="1" applyAlignment="1">
      <alignment vertical="top" wrapText="1"/>
    </xf>
    <xf numFmtId="0" fontId="2" fillId="0" borderId="32" xfId="0" applyFont="1" applyFill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left" vertical="center" shrinkToFit="1"/>
    </xf>
    <xf numFmtId="0" fontId="2" fillId="0" borderId="12" xfId="0" applyFont="1" applyFill="1" applyBorder="1" applyAlignment="1">
      <alignment horizontal="left" vertical="center" shrinkToFit="1"/>
    </xf>
    <xf numFmtId="49" fontId="2" fillId="0" borderId="33" xfId="0" applyNumberFormat="1" applyFont="1" applyFill="1" applyBorder="1" applyAlignment="1">
      <alignment horizontal="left" vertical="center" shrinkToFit="1"/>
    </xf>
    <xf numFmtId="0" fontId="2" fillId="0" borderId="15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49" fontId="2" fillId="0" borderId="54" xfId="0" applyNumberFormat="1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 shrinkToFit="1"/>
    </xf>
    <xf numFmtId="0" fontId="2" fillId="0" borderId="27" xfId="0" applyFont="1" applyFill="1" applyBorder="1" applyAlignment="1">
      <alignment vertical="center" shrinkToFit="1"/>
    </xf>
    <xf numFmtId="0" fontId="2" fillId="0" borderId="30" xfId="0" applyFont="1" applyFill="1" applyBorder="1" applyAlignment="1">
      <alignment vertical="center" shrinkToFit="1"/>
    </xf>
    <xf numFmtId="0" fontId="2" fillId="0" borderId="21" xfId="1" applyFont="1" applyFill="1" applyBorder="1" applyAlignment="1">
      <alignment horizontal="left" vertical="center" shrinkToFit="1"/>
    </xf>
    <xf numFmtId="0" fontId="2" fillId="0" borderId="24" xfId="0" applyFont="1" applyFill="1" applyBorder="1" applyAlignment="1">
      <alignment horizontal="left"/>
    </xf>
    <xf numFmtId="0" fontId="2" fillId="0" borderId="25" xfId="1" applyFont="1" applyFill="1" applyBorder="1" applyAlignment="1">
      <alignment horizontal="left" vertical="center" shrinkToFit="1"/>
    </xf>
    <xf numFmtId="49" fontId="2" fillId="0" borderId="36" xfId="0" applyNumberFormat="1" applyFont="1" applyFill="1" applyBorder="1" applyAlignment="1">
      <alignment horizontal="center" vertical="center" shrinkToFit="1"/>
    </xf>
    <xf numFmtId="49" fontId="2" fillId="0" borderId="40" xfId="0" applyNumberFormat="1" applyFont="1" applyFill="1" applyBorder="1" applyAlignment="1">
      <alignment horizontal="center" vertical="center" shrinkToFit="1"/>
    </xf>
    <xf numFmtId="0" fontId="21" fillId="0" borderId="25" xfId="0" applyFont="1" applyFill="1" applyBorder="1" applyAlignment="1">
      <alignment vertical="top" wrapText="1"/>
    </xf>
    <xf numFmtId="0" fontId="2" fillId="0" borderId="40" xfId="0" applyFont="1" applyFill="1" applyBorder="1" applyAlignment="1">
      <alignment horizontal="center" vertical="center" shrinkToFit="1"/>
    </xf>
    <xf numFmtId="49" fontId="2" fillId="0" borderId="60" xfId="0" applyNumberFormat="1" applyFont="1" applyFill="1" applyBorder="1" applyAlignment="1">
      <alignment vertical="center" shrinkToFit="1"/>
    </xf>
    <xf numFmtId="0" fontId="2" fillId="0" borderId="46" xfId="1" applyFont="1" applyFill="1" applyBorder="1" applyAlignment="1">
      <alignment horizontal="left" vertical="center" shrinkToFit="1"/>
    </xf>
    <xf numFmtId="0" fontId="2" fillId="0" borderId="15" xfId="1" applyFont="1" applyFill="1" applyBorder="1" applyAlignment="1">
      <alignment horizontal="left" vertical="center" shrinkToFit="1"/>
    </xf>
    <xf numFmtId="0" fontId="2" fillId="0" borderId="29" xfId="1" applyFont="1" applyFill="1" applyBorder="1" applyAlignment="1">
      <alignment horizontal="left" vertical="center" shrinkToFit="1"/>
    </xf>
    <xf numFmtId="0" fontId="2" fillId="0" borderId="57" xfId="1" applyFont="1" applyFill="1" applyBorder="1" applyAlignment="1">
      <alignment horizontal="left" vertical="center" shrinkToFit="1"/>
    </xf>
    <xf numFmtId="0" fontId="2" fillId="0" borderId="2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shrinkToFit="1"/>
    </xf>
    <xf numFmtId="0" fontId="2" fillId="0" borderId="21" xfId="0" applyFont="1" applyFill="1" applyBorder="1" applyAlignment="1">
      <alignment horizontal="center" vertical="center" shrinkToFit="1"/>
    </xf>
    <xf numFmtId="0" fontId="9" fillId="0" borderId="0" xfId="0" applyFont="1" applyFill="1" applyBorder="1"/>
    <xf numFmtId="0" fontId="2" fillId="0" borderId="47" xfId="0" applyFont="1" applyFill="1" applyBorder="1" applyAlignment="1">
      <alignment horizontal="left" vertical="center" shrinkToFit="1"/>
    </xf>
    <xf numFmtId="0" fontId="2" fillId="0" borderId="20" xfId="0" applyFont="1" applyFill="1" applyBorder="1" applyAlignment="1">
      <alignment horizontal="left" vertical="center" shrinkToFit="1"/>
    </xf>
    <xf numFmtId="0" fontId="2" fillId="3" borderId="9" xfId="0" applyFont="1" applyFill="1" applyBorder="1" applyAlignment="1">
      <alignment horizontal="center" vertical="center" shrinkToFit="1"/>
    </xf>
    <xf numFmtId="0" fontId="2" fillId="3" borderId="52" xfId="0" applyFont="1" applyFill="1" applyBorder="1"/>
    <xf numFmtId="0" fontId="2" fillId="3" borderId="52" xfId="0" applyFont="1" applyFill="1" applyBorder="1" applyAlignment="1">
      <alignment horizontal="center" vertical="center" shrinkToFit="1"/>
    </xf>
    <xf numFmtId="0" fontId="3" fillId="3" borderId="20" xfId="0" applyFont="1" applyFill="1" applyBorder="1" applyAlignment="1">
      <alignment horizontal="center"/>
    </xf>
    <xf numFmtId="49" fontId="2" fillId="3" borderId="9" xfId="0" applyNumberFormat="1" applyFont="1" applyFill="1" applyBorder="1" applyAlignment="1">
      <alignment horizontal="center" vertical="center" shrinkToFit="1"/>
    </xf>
    <xf numFmtId="49" fontId="2" fillId="3" borderId="52" xfId="0" applyNumberFormat="1" applyFont="1" applyFill="1" applyBorder="1" applyAlignment="1">
      <alignment horizontal="center"/>
    </xf>
    <xf numFmtId="49" fontId="3" fillId="3" borderId="20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 vertical="center" shrinkToFit="1"/>
    </xf>
    <xf numFmtId="0" fontId="2" fillId="3" borderId="52" xfId="0" applyFont="1" applyFill="1" applyBorder="1" applyAlignment="1">
      <alignment horizontal="center"/>
    </xf>
    <xf numFmtId="49" fontId="2" fillId="0" borderId="29" xfId="0" applyNumberFormat="1" applyFont="1" applyFill="1" applyBorder="1" applyAlignment="1">
      <alignment horizontal="center" vertical="center" shrinkToFit="1"/>
    </xf>
    <xf numFmtId="49" fontId="2" fillId="0" borderId="27" xfId="0" applyNumberFormat="1" applyFont="1" applyFill="1" applyBorder="1" applyAlignment="1">
      <alignment horizontal="center" vertical="center" shrinkToFit="1"/>
    </xf>
    <xf numFmtId="0" fontId="28" fillId="0" borderId="0" xfId="0" applyFont="1" applyFill="1"/>
    <xf numFmtId="1" fontId="3" fillId="3" borderId="8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/>
    <xf numFmtId="0" fontId="0" fillId="0" borderId="74" xfId="0" applyFont="1" applyFill="1" applyBorder="1" applyAlignment="1">
      <alignment horizontal="left" vertical="center" shrinkToFit="1"/>
    </xf>
    <xf numFmtId="0" fontId="29" fillId="0" borderId="2" xfId="0" applyFont="1" applyFill="1" applyBorder="1" applyAlignment="1">
      <alignment vertical="center" shrinkToFit="1"/>
    </xf>
    <xf numFmtId="49" fontId="0" fillId="0" borderId="75" xfId="0" applyNumberFormat="1" applyFont="1" applyFill="1" applyBorder="1" applyAlignment="1">
      <alignment vertical="center" shrinkToFit="1"/>
    </xf>
    <xf numFmtId="49" fontId="0" fillId="0" borderId="76" xfId="0" applyNumberFormat="1" applyFont="1" applyFill="1" applyBorder="1" applyAlignment="1">
      <alignment horizontal="center" vertical="center" shrinkToFit="1"/>
    </xf>
    <xf numFmtId="49" fontId="0" fillId="0" borderId="77" xfId="0" applyNumberFormat="1" applyFont="1" applyFill="1" applyBorder="1" applyAlignment="1">
      <alignment horizontal="center" vertical="center" shrinkToFit="1"/>
    </xf>
    <xf numFmtId="0" fontId="0" fillId="0" borderId="77" xfId="0" applyFont="1" applyFill="1" applyBorder="1" applyAlignment="1">
      <alignment horizontal="center" vertical="center" shrinkToFit="1"/>
    </xf>
    <xf numFmtId="0" fontId="0" fillId="0" borderId="78" xfId="0" applyFont="1" applyFill="1" applyBorder="1" applyAlignment="1">
      <alignment horizontal="center" vertical="center" shrinkToFit="1"/>
    </xf>
    <xf numFmtId="49" fontId="0" fillId="0" borderId="79" xfId="0" applyNumberFormat="1" applyFont="1" applyFill="1" applyBorder="1" applyAlignment="1">
      <alignment horizontal="center" vertical="center" shrinkToFit="1"/>
    </xf>
    <xf numFmtId="0" fontId="0" fillId="0" borderId="80" xfId="0" applyFont="1" applyFill="1" applyBorder="1" applyAlignment="1">
      <alignment horizontal="center" vertical="center" shrinkToFit="1"/>
    </xf>
    <xf numFmtId="0" fontId="0" fillId="0" borderId="82" xfId="0" applyFont="1" applyFill="1" applyBorder="1" applyAlignment="1">
      <alignment horizontal="left" vertical="center" shrinkToFit="1"/>
    </xf>
    <xf numFmtId="0" fontId="29" fillId="0" borderId="2" xfId="0" applyFont="1" applyFill="1" applyBorder="1"/>
    <xf numFmtId="0" fontId="0" fillId="0" borderId="83" xfId="0" applyFont="1" applyFill="1" applyBorder="1" applyAlignment="1">
      <alignment vertical="center" shrinkToFit="1"/>
    </xf>
    <xf numFmtId="0" fontId="0" fillId="0" borderId="84" xfId="0" applyNumberFormat="1" applyFont="1" applyFill="1" applyBorder="1" applyAlignment="1">
      <alignment horizontal="center" vertical="center" shrinkToFit="1"/>
    </xf>
    <xf numFmtId="0" fontId="0" fillId="0" borderId="85" xfId="0" applyNumberFormat="1" applyFont="1" applyFill="1" applyBorder="1" applyAlignment="1">
      <alignment horizontal="center" vertical="center" shrinkToFit="1"/>
    </xf>
    <xf numFmtId="0" fontId="0" fillId="0" borderId="85" xfId="0" applyFont="1" applyFill="1" applyBorder="1" applyAlignment="1">
      <alignment horizontal="center" vertical="center" shrinkToFit="1"/>
    </xf>
    <xf numFmtId="0" fontId="0" fillId="0" borderId="86" xfId="0" applyNumberFormat="1" applyFont="1" applyFill="1" applyBorder="1" applyAlignment="1">
      <alignment horizontal="center" vertical="center" shrinkToFit="1"/>
    </xf>
    <xf numFmtId="49" fontId="0" fillId="0" borderId="87" xfId="0" applyNumberFormat="1" applyFont="1" applyFill="1" applyBorder="1" applyAlignment="1">
      <alignment horizontal="center" vertical="center" shrinkToFit="1"/>
    </xf>
    <xf numFmtId="49" fontId="0" fillId="0" borderId="85" xfId="0" applyNumberFormat="1" applyFont="1" applyFill="1" applyBorder="1" applyAlignment="1">
      <alignment horizontal="center" vertical="center" shrinkToFit="1"/>
    </xf>
    <xf numFmtId="0" fontId="0" fillId="0" borderId="88" xfId="0" applyFont="1" applyFill="1" applyBorder="1" applyAlignment="1">
      <alignment horizontal="center" vertical="center" shrinkToFit="1"/>
    </xf>
    <xf numFmtId="49" fontId="0" fillId="0" borderId="84" xfId="0" applyNumberFormat="1" applyFont="1" applyFill="1" applyBorder="1" applyAlignment="1">
      <alignment horizontal="center" vertical="center" shrinkToFit="1"/>
    </xf>
    <xf numFmtId="0" fontId="0" fillId="0" borderId="86" xfId="0" applyFont="1" applyFill="1" applyBorder="1" applyAlignment="1">
      <alignment horizontal="center" vertical="center" shrinkToFit="1"/>
    </xf>
    <xf numFmtId="0" fontId="0" fillId="0" borderId="90" xfId="0" applyNumberFormat="1" applyFont="1" applyFill="1" applyBorder="1" applyAlignment="1">
      <alignment horizontal="center" vertical="center" shrinkToFit="1"/>
    </xf>
    <xf numFmtId="49" fontId="0" fillId="0" borderId="15" xfId="0" applyNumberFormat="1" applyFont="1" applyFill="1" applyBorder="1" applyAlignment="1">
      <alignment horizontal="center" vertical="center" shrinkToFit="1"/>
    </xf>
    <xf numFmtId="49" fontId="0" fillId="0" borderId="86" xfId="0" applyNumberFormat="1" applyFont="1" applyFill="1" applyBorder="1" applyAlignment="1">
      <alignment horizontal="center" vertical="center" shrinkToFit="1"/>
    </xf>
    <xf numFmtId="0" fontId="0" fillId="0" borderId="87" xfId="0" applyNumberFormat="1" applyFont="1" applyFill="1" applyBorder="1" applyAlignment="1">
      <alignment horizontal="center" vertical="center" shrinkToFit="1"/>
    </xf>
    <xf numFmtId="0" fontId="29" fillId="0" borderId="2" xfId="0" applyFont="1" applyFill="1" applyBorder="1" applyAlignment="1">
      <alignment vertical="center" wrapText="1" shrinkToFit="1"/>
    </xf>
    <xf numFmtId="0" fontId="0" fillId="0" borderId="22" xfId="0" applyFont="1" applyFill="1" applyBorder="1" applyAlignment="1">
      <alignment horizontal="left" vertical="center" shrinkToFit="1"/>
    </xf>
    <xf numFmtId="0" fontId="0" fillId="0" borderId="83" xfId="0" applyFill="1" applyBorder="1" applyAlignment="1">
      <alignment vertical="center" shrinkToFit="1"/>
    </xf>
    <xf numFmtId="49" fontId="30" fillId="0" borderId="84" xfId="0" applyNumberFormat="1" applyFont="1" applyFill="1" applyBorder="1" applyAlignment="1">
      <alignment horizontal="center" vertical="center" shrinkToFit="1"/>
    </xf>
    <xf numFmtId="49" fontId="30" fillId="0" borderId="85" xfId="0" applyNumberFormat="1" applyFont="1" applyFill="1" applyBorder="1" applyAlignment="1">
      <alignment horizontal="center" vertical="center" shrinkToFit="1"/>
    </xf>
    <xf numFmtId="0" fontId="30" fillId="0" borderId="85" xfId="0" applyFont="1" applyFill="1" applyBorder="1" applyAlignment="1">
      <alignment horizontal="center" vertical="center" shrinkToFit="1"/>
    </xf>
    <xf numFmtId="0" fontId="30" fillId="0" borderId="86" xfId="0" applyFont="1" applyFill="1" applyBorder="1" applyAlignment="1">
      <alignment horizontal="center" vertical="center" shrinkToFit="1"/>
    </xf>
    <xf numFmtId="0" fontId="13" fillId="0" borderId="83" xfId="0" applyFont="1" applyFill="1" applyBorder="1" applyAlignment="1">
      <alignment vertical="center" shrinkToFit="1"/>
    </xf>
    <xf numFmtId="0" fontId="0" fillId="0" borderId="83" xfId="0" applyFont="1" applyFill="1" applyBorder="1" applyAlignment="1">
      <alignment horizontal="center" vertical="center" shrinkToFit="1"/>
    </xf>
    <xf numFmtId="0" fontId="0" fillId="0" borderId="75" xfId="0" applyFont="1" applyFill="1" applyBorder="1" applyAlignment="1">
      <alignment horizontal="center" vertical="center" shrinkToFit="1"/>
    </xf>
    <xf numFmtId="49" fontId="30" fillId="0" borderId="87" xfId="0" applyNumberFormat="1" applyFont="1" applyFill="1" applyBorder="1" applyAlignment="1">
      <alignment horizontal="center" vertical="center" shrinkToFit="1"/>
    </xf>
    <xf numFmtId="0" fontId="30" fillId="0" borderId="88" xfId="0" applyFont="1" applyFill="1" applyBorder="1" applyAlignment="1">
      <alignment horizontal="center" vertical="center" shrinkToFit="1"/>
    </xf>
    <xf numFmtId="49" fontId="0" fillId="0" borderId="92" xfId="0" applyNumberFormat="1" applyFont="1" applyFill="1" applyBorder="1" applyAlignment="1">
      <alignment horizontal="center" vertical="center" shrinkToFit="1"/>
    </xf>
    <xf numFmtId="49" fontId="0" fillId="0" borderId="93" xfId="0" applyNumberFormat="1" applyFont="1" applyFill="1" applyBorder="1" applyAlignment="1">
      <alignment horizontal="center" vertical="center" shrinkToFit="1"/>
    </xf>
    <xf numFmtId="0" fontId="0" fillId="0" borderId="93" xfId="0" applyFont="1" applyFill="1" applyBorder="1" applyAlignment="1">
      <alignment horizontal="center" vertical="center" shrinkToFit="1"/>
    </xf>
    <xf numFmtId="0" fontId="0" fillId="0" borderId="94" xfId="0" applyFont="1" applyFill="1" applyBorder="1" applyAlignment="1">
      <alignment horizontal="center" vertical="center" shrinkToFit="1"/>
    </xf>
    <xf numFmtId="0" fontId="0" fillId="15" borderId="71" xfId="0" applyFont="1" applyFill="1" applyBorder="1" applyAlignment="1">
      <alignment horizontal="left" vertical="center" shrinkToFit="1"/>
    </xf>
    <xf numFmtId="0" fontId="3" fillId="15" borderId="72" xfId="0" applyFont="1" applyFill="1" applyBorder="1" applyAlignment="1">
      <alignment horizontal="left" vertical="center" shrinkToFit="1"/>
    </xf>
    <xf numFmtId="1" fontId="3" fillId="15" borderId="95" xfId="0" applyNumberFormat="1" applyFont="1" applyFill="1" applyBorder="1" applyAlignment="1">
      <alignment horizontal="center" vertical="center" shrinkToFit="1"/>
    </xf>
    <xf numFmtId="49" fontId="3" fillId="15" borderId="96" xfId="0" applyNumberFormat="1" applyFont="1" applyFill="1" applyBorder="1" applyAlignment="1">
      <alignment horizontal="center" vertical="center" shrinkToFit="1"/>
    </xf>
    <xf numFmtId="49" fontId="3" fillId="15" borderId="97" xfId="0" applyNumberFormat="1" applyFont="1" applyFill="1" applyBorder="1" applyAlignment="1">
      <alignment horizontal="center" vertical="center" shrinkToFit="1"/>
    </xf>
    <xf numFmtId="0" fontId="3" fillId="15" borderId="97" xfId="0" applyFont="1" applyFill="1" applyBorder="1" applyAlignment="1">
      <alignment horizontal="center" vertical="center" shrinkToFit="1"/>
    </xf>
    <xf numFmtId="0" fontId="3" fillId="15" borderId="1" xfId="0" applyFont="1" applyFill="1" applyBorder="1" applyAlignment="1">
      <alignment horizontal="center" vertical="center" shrinkToFit="1"/>
    </xf>
    <xf numFmtId="0" fontId="3" fillId="15" borderId="18" xfId="0" applyFont="1" applyFill="1" applyBorder="1" applyAlignment="1">
      <alignment horizontal="center" vertical="center" shrinkToFit="1"/>
    </xf>
    <xf numFmtId="0" fontId="3" fillId="15" borderId="8" xfId="0" applyFont="1" applyFill="1" applyBorder="1" applyAlignment="1">
      <alignment horizontal="center" vertical="center" shrinkToFit="1"/>
    </xf>
    <xf numFmtId="0" fontId="0" fillId="15" borderId="8" xfId="0" applyFont="1" applyFill="1" applyBorder="1" applyAlignment="1">
      <alignment horizontal="center" vertical="center" shrinkToFit="1"/>
    </xf>
    <xf numFmtId="0" fontId="29" fillId="0" borderId="13" xfId="0" applyFont="1" applyFill="1" applyBorder="1" applyAlignment="1">
      <alignment vertical="center" shrinkToFit="1"/>
    </xf>
    <xf numFmtId="0" fontId="0" fillId="0" borderId="79" xfId="0" applyNumberFormat="1" applyFont="1" applyFill="1" applyBorder="1" applyAlignment="1">
      <alignment horizontal="center" vertical="center" shrinkToFit="1"/>
    </xf>
    <xf numFmtId="0" fontId="0" fillId="0" borderId="77" xfId="0" applyNumberFormat="1" applyFont="1" applyFill="1" applyBorder="1" applyAlignment="1">
      <alignment horizontal="center" vertical="center" shrinkToFit="1"/>
    </xf>
    <xf numFmtId="0" fontId="0" fillId="0" borderId="80" xfId="0" applyNumberFormat="1" applyFont="1" applyFill="1" applyBorder="1" applyAlignment="1">
      <alignment horizontal="center" vertical="center" shrinkToFit="1"/>
    </xf>
    <xf numFmtId="0" fontId="0" fillId="0" borderId="24" xfId="0" applyFont="1" applyFill="1" applyBorder="1" applyAlignment="1">
      <alignment vertical="center"/>
    </xf>
    <xf numFmtId="0" fontId="0" fillId="0" borderId="98" xfId="0" applyFont="1" applyFill="1" applyBorder="1" applyAlignment="1">
      <alignment horizontal="left" vertical="center" shrinkToFit="1"/>
    </xf>
    <xf numFmtId="0" fontId="0" fillId="0" borderId="81" xfId="0" applyFont="1" applyFill="1" applyBorder="1" applyAlignment="1">
      <alignment horizontal="left" vertical="center" shrinkToFit="1"/>
    </xf>
    <xf numFmtId="0" fontId="2" fillId="0" borderId="24" xfId="0" applyFont="1" applyBorder="1" applyAlignment="1">
      <alignment vertical="center" shrinkToFit="1"/>
    </xf>
    <xf numFmtId="0" fontId="4" fillId="12" borderId="21" xfId="0" applyFont="1" applyFill="1" applyBorder="1" applyAlignment="1">
      <alignment horizontal="center" vertical="center" shrinkToFit="1"/>
    </xf>
    <xf numFmtId="0" fontId="4" fillId="12" borderId="10" xfId="0" applyFont="1" applyFill="1" applyBorder="1" applyAlignment="1">
      <alignment horizontal="center" vertical="center" shrinkToFit="1"/>
    </xf>
    <xf numFmtId="0" fontId="4" fillId="12" borderId="11" xfId="0" applyFont="1" applyFill="1" applyBorder="1" applyAlignment="1">
      <alignment horizontal="center" vertical="center" shrinkToFit="1"/>
    </xf>
    <xf numFmtId="0" fontId="4" fillId="12" borderId="12" xfId="0" applyFont="1" applyFill="1" applyBorder="1" applyAlignment="1">
      <alignment horizontal="center" vertical="center" shrinkToFit="1"/>
    </xf>
    <xf numFmtId="0" fontId="9" fillId="0" borderId="10" xfId="0" applyFont="1" applyFill="1" applyBorder="1"/>
    <xf numFmtId="0" fontId="9" fillId="0" borderId="11" xfId="0" applyFont="1" applyFill="1" applyBorder="1"/>
    <xf numFmtId="0" fontId="9" fillId="0" borderId="12" xfId="0" applyFont="1" applyFill="1" applyBorder="1"/>
    <xf numFmtId="0" fontId="2" fillId="0" borderId="4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4" xfId="0" applyFont="1" applyBorder="1"/>
    <xf numFmtId="0" fontId="4" fillId="12" borderId="24" xfId="0" applyFont="1" applyFill="1" applyBorder="1" applyAlignment="1">
      <alignment horizontal="center" vertical="center" shrinkToFit="1"/>
    </xf>
    <xf numFmtId="0" fontId="4" fillId="12" borderId="46" xfId="0" applyFont="1" applyFill="1" applyBorder="1" applyAlignment="1">
      <alignment horizontal="center" vertical="center" shrinkToFit="1"/>
    </xf>
    <xf numFmtId="0" fontId="4" fillId="12" borderId="13" xfId="0" applyFont="1" applyFill="1" applyBorder="1" applyAlignment="1">
      <alignment horizontal="center" vertical="center" shrinkToFit="1"/>
    </xf>
    <xf numFmtId="0" fontId="4" fillId="12" borderId="53" xfId="0" applyFont="1" applyFill="1" applyBorder="1" applyAlignment="1">
      <alignment horizontal="center" vertical="center" shrinkToFit="1"/>
    </xf>
    <xf numFmtId="0" fontId="9" fillId="0" borderId="15" xfId="0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shrinkToFit="1"/>
    </xf>
    <xf numFmtId="0" fontId="2" fillId="0" borderId="33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 wrapText="1"/>
    </xf>
    <xf numFmtId="1" fontId="3" fillId="13" borderId="25" xfId="0" applyNumberFormat="1" applyFont="1" applyFill="1" applyBorder="1" applyAlignment="1">
      <alignment horizontal="center" vertical="center" shrinkToFit="1"/>
    </xf>
    <xf numFmtId="0" fontId="3" fillId="13" borderId="4" xfId="0" applyFont="1" applyFill="1" applyBorder="1" applyAlignment="1">
      <alignment horizontal="center" vertical="center" shrinkToFit="1"/>
    </xf>
    <xf numFmtId="0" fontId="3" fillId="13" borderId="5" xfId="0" applyFont="1" applyFill="1" applyBorder="1" applyAlignment="1">
      <alignment horizontal="center" vertical="center" shrinkToFit="1"/>
    </xf>
    <xf numFmtId="0" fontId="3" fillId="13" borderId="6" xfId="0" applyFont="1" applyFill="1" applyBorder="1" applyAlignment="1">
      <alignment horizontal="center" vertical="center" shrinkToFit="1"/>
    </xf>
    <xf numFmtId="0" fontId="9" fillId="0" borderId="4" xfId="0" applyFont="1" applyFill="1" applyBorder="1"/>
    <xf numFmtId="0" fontId="9" fillId="0" borderId="5" xfId="0" applyFont="1" applyFill="1" applyBorder="1"/>
    <xf numFmtId="0" fontId="9" fillId="0" borderId="6" xfId="0" applyFont="1" applyFill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7" xfId="0" applyFont="1" applyBorder="1"/>
    <xf numFmtId="0" fontId="2" fillId="0" borderId="22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 shrinkToFit="1"/>
    </xf>
    <xf numFmtId="0" fontId="2" fillId="0" borderId="29" xfId="0" applyNumberFormat="1" applyFont="1" applyFill="1" applyBorder="1" applyAlignment="1">
      <alignment horizontal="center" vertical="center" shrinkToFit="1"/>
    </xf>
    <xf numFmtId="0" fontId="2" fillId="0" borderId="27" xfId="0" applyNumberFormat="1" applyFont="1" applyFill="1" applyBorder="1" applyAlignment="1">
      <alignment horizontal="center" vertical="center" shrinkToFit="1"/>
    </xf>
    <xf numFmtId="0" fontId="2" fillId="0" borderId="25" xfId="0" applyFont="1" applyFill="1" applyBorder="1" applyAlignment="1">
      <alignment horizontal="left"/>
    </xf>
    <xf numFmtId="0" fontId="2" fillId="0" borderId="89" xfId="0" applyFont="1" applyFill="1" applyBorder="1" applyAlignment="1">
      <alignment horizontal="left" vertical="center" shrinkToFit="1"/>
    </xf>
    <xf numFmtId="0" fontId="2" fillId="0" borderId="91" xfId="0" applyFont="1" applyFill="1" applyBorder="1" applyAlignment="1">
      <alignment horizontal="left" vertical="center" shrinkToFit="1"/>
    </xf>
    <xf numFmtId="0" fontId="2" fillId="0" borderId="81" xfId="0" applyFont="1" applyFill="1" applyBorder="1" applyAlignment="1">
      <alignment horizontal="left" vertical="center" shrinkToFit="1"/>
    </xf>
    <xf numFmtId="0" fontId="2" fillId="0" borderId="87" xfId="0" applyNumberFormat="1" applyFont="1" applyFill="1" applyBorder="1" applyAlignment="1">
      <alignment horizontal="center" vertical="center" shrinkToFit="1"/>
    </xf>
    <xf numFmtId="0" fontId="2" fillId="0" borderId="85" xfId="0" applyNumberFormat="1" applyFont="1" applyFill="1" applyBorder="1" applyAlignment="1">
      <alignment horizontal="center" vertical="center" shrinkToFit="1"/>
    </xf>
    <xf numFmtId="0" fontId="2" fillId="0" borderId="85" xfId="0" applyFont="1" applyFill="1" applyBorder="1" applyAlignment="1">
      <alignment horizontal="center" vertical="center" shrinkToFit="1"/>
    </xf>
    <xf numFmtId="0" fontId="2" fillId="0" borderId="85" xfId="0" applyNumberFormat="1" applyFont="1" applyFill="1" applyBorder="1" applyAlignment="1">
      <alignment horizontal="center" vertical="center" wrapText="1" shrinkToFit="1"/>
    </xf>
    <xf numFmtId="49" fontId="2" fillId="0" borderId="87" xfId="0" applyNumberFormat="1" applyFont="1" applyFill="1" applyBorder="1" applyAlignment="1">
      <alignment horizontal="center" vertical="center" shrinkToFit="1"/>
    </xf>
    <xf numFmtId="49" fontId="2" fillId="0" borderId="85" xfId="0" applyNumberFormat="1" applyFont="1" applyFill="1" applyBorder="1" applyAlignment="1">
      <alignment horizontal="center" vertical="center" shrinkToFit="1"/>
    </xf>
    <xf numFmtId="0" fontId="2" fillId="13" borderId="27" xfId="0" applyFont="1" applyFill="1" applyBorder="1" applyAlignment="1">
      <alignment vertical="center" shrinkToFit="1"/>
    </xf>
    <xf numFmtId="0" fontId="2" fillId="12" borderId="13" xfId="0" applyFont="1" applyFill="1" applyBorder="1" applyAlignment="1">
      <alignment horizontal="center" vertical="center" shrinkToFit="1"/>
    </xf>
    <xf numFmtId="0" fontId="31" fillId="0" borderId="34" xfId="0" applyFont="1" applyFill="1" applyBorder="1" applyAlignment="1">
      <alignment horizontal="center" vertical="center" shrinkToFit="1"/>
    </xf>
    <xf numFmtId="0" fontId="31" fillId="0" borderId="10" xfId="0" applyFont="1" applyFill="1" applyBorder="1" applyAlignment="1">
      <alignment horizontal="center" vertical="center" shrinkToFit="1"/>
    </xf>
    <xf numFmtId="0" fontId="31" fillId="0" borderId="42" xfId="0" applyFont="1" applyFill="1" applyBorder="1" applyAlignment="1">
      <alignment horizontal="center" vertical="center" shrinkToFit="1"/>
    </xf>
    <xf numFmtId="0" fontId="31" fillId="0" borderId="32" xfId="0" applyFont="1" applyFill="1" applyBorder="1" applyAlignment="1">
      <alignment horizontal="center" vertical="center" shrinkToFit="1"/>
    </xf>
    <xf numFmtId="0" fontId="31" fillId="0" borderId="44" xfId="0" applyFont="1" applyFill="1" applyBorder="1" applyAlignment="1">
      <alignment horizontal="center" vertical="center" shrinkToFit="1"/>
    </xf>
    <xf numFmtId="0" fontId="31" fillId="0" borderId="45" xfId="0" applyFont="1" applyFill="1" applyBorder="1" applyAlignment="1">
      <alignment horizontal="center" vertical="center" shrinkToFit="1"/>
    </xf>
    <xf numFmtId="0" fontId="31" fillId="0" borderId="46" xfId="0" applyFont="1" applyFill="1" applyBorder="1" applyAlignment="1">
      <alignment horizontal="center" vertical="center" shrinkToFit="1"/>
    </xf>
    <xf numFmtId="0" fontId="31" fillId="0" borderId="47" xfId="0" applyFont="1" applyFill="1" applyBorder="1" applyAlignment="1">
      <alignment horizontal="center" vertical="center" shrinkToFit="1"/>
    </xf>
    <xf numFmtId="0" fontId="31" fillId="0" borderId="41" xfId="0" applyFont="1" applyFill="1" applyBorder="1" applyAlignment="1">
      <alignment horizontal="center" vertical="center" shrinkToFit="1"/>
    </xf>
    <xf numFmtId="0" fontId="31" fillId="0" borderId="49" xfId="0" applyFont="1" applyFill="1" applyBorder="1" applyAlignment="1">
      <alignment horizontal="center" vertical="center" shrinkToFit="1"/>
    </xf>
    <xf numFmtId="0" fontId="31" fillId="0" borderId="48" xfId="0" applyFont="1" applyFill="1" applyBorder="1" applyAlignment="1">
      <alignment horizontal="center" vertical="center" shrinkToFit="1"/>
    </xf>
    <xf numFmtId="0" fontId="31" fillId="0" borderId="20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left" vertical="center" shrinkToFit="1"/>
    </xf>
    <xf numFmtId="0" fontId="2" fillId="0" borderId="24" xfId="0" applyFont="1" applyFill="1" applyBorder="1" applyAlignment="1">
      <alignment vertical="center" wrapText="1"/>
    </xf>
    <xf numFmtId="0" fontId="2" fillId="0" borderId="39" xfId="0" applyFont="1" applyFill="1" applyBorder="1" applyAlignment="1">
      <alignment horizontal="left" vertical="center" shrinkToFit="1"/>
    </xf>
    <xf numFmtId="0" fontId="2" fillId="0" borderId="23" xfId="0" applyFont="1" applyFill="1" applyBorder="1" applyAlignment="1">
      <alignment vertical="center" wrapText="1"/>
    </xf>
    <xf numFmtId="0" fontId="2" fillId="0" borderId="12" xfId="0" applyNumberFormat="1" applyFont="1" applyFill="1" applyBorder="1" applyAlignment="1">
      <alignment horizontal="center" vertical="center" shrinkToFit="1"/>
    </xf>
    <xf numFmtId="49" fontId="2" fillId="0" borderId="42" xfId="0" applyNumberFormat="1" applyFont="1" applyFill="1" applyBorder="1" applyAlignment="1">
      <alignment horizontal="center" vertical="center" shrinkToFit="1"/>
    </xf>
    <xf numFmtId="49" fontId="2" fillId="0" borderId="64" xfId="0" applyNumberFormat="1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2" fillId="0" borderId="16" xfId="0" applyNumberFormat="1" applyFont="1" applyFill="1" applyBorder="1" applyAlignment="1">
      <alignment horizontal="center" vertical="center" shrinkToFit="1"/>
    </xf>
    <xf numFmtId="0" fontId="2" fillId="0" borderId="17" xfId="0" applyNumberFormat="1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2" fillId="0" borderId="61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center" vertical="center" shrinkToFit="1"/>
    </xf>
    <xf numFmtId="0" fontId="2" fillId="0" borderId="65" xfId="0" applyNumberFormat="1" applyFont="1" applyFill="1" applyBorder="1" applyAlignment="1">
      <alignment horizontal="center" vertical="center" shrinkToFit="1"/>
    </xf>
    <xf numFmtId="0" fontId="2" fillId="0" borderId="83" xfId="0" applyFont="1" applyFill="1" applyBorder="1" applyAlignment="1">
      <alignment horizontal="center" vertical="center" wrapText="1"/>
    </xf>
    <xf numFmtId="49" fontId="0" fillId="0" borderId="83" xfId="0" applyNumberFormat="1" applyFont="1" applyFill="1" applyBorder="1" applyAlignment="1">
      <alignment vertical="center" wrapText="1"/>
    </xf>
    <xf numFmtId="0" fontId="4" fillId="14" borderId="71" xfId="0" applyFont="1" applyFill="1" applyBorder="1" applyAlignment="1">
      <alignment horizontal="center" vertical="center" shrinkToFit="1"/>
    </xf>
    <xf numFmtId="0" fontId="4" fillId="14" borderId="72" xfId="0" applyFont="1" applyFill="1" applyBorder="1" applyAlignment="1">
      <alignment horizontal="center" vertical="center" shrinkToFit="1"/>
    </xf>
    <xf numFmtId="0" fontId="4" fillId="14" borderId="73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4" fillId="4" borderId="70" xfId="0" applyFont="1" applyFill="1" applyBorder="1" applyAlignment="1">
      <alignment horizontal="center" vertical="center" shrinkToFit="1"/>
    </xf>
    <xf numFmtId="0" fontId="4" fillId="9" borderId="58" xfId="0" applyFont="1" applyFill="1" applyBorder="1" applyAlignment="1">
      <alignment horizontal="center" vertical="center" shrinkToFit="1"/>
    </xf>
    <xf numFmtId="0" fontId="4" fillId="9" borderId="0" xfId="0" applyFont="1" applyFill="1" applyBorder="1" applyAlignment="1">
      <alignment horizontal="center" vertical="center" shrinkToFit="1"/>
    </xf>
    <xf numFmtId="0" fontId="4" fillId="9" borderId="50" xfId="0" applyFont="1" applyFill="1" applyBorder="1" applyAlignment="1">
      <alignment horizontal="center" vertical="center" shrinkToFit="1"/>
    </xf>
    <xf numFmtId="0" fontId="4" fillId="9" borderId="7" xfId="0" applyFont="1" applyFill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4" fillId="9" borderId="51" xfId="0" applyFont="1" applyFill="1" applyBorder="1" applyAlignment="1">
      <alignment horizontal="center" vertical="center" shrinkToFit="1"/>
    </xf>
    <xf numFmtId="0" fontId="4" fillId="9" borderId="18" xfId="0" applyFont="1" applyFill="1" applyBorder="1" applyAlignment="1">
      <alignment horizontal="center" vertical="center" shrinkToFit="1"/>
    </xf>
    <xf numFmtId="0" fontId="4" fillId="9" borderId="1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shrinkToFit="1"/>
    </xf>
    <xf numFmtId="0" fontId="8" fillId="0" borderId="35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49" fontId="8" fillId="0" borderId="37" xfId="0" applyNumberFormat="1" applyFont="1" applyBorder="1" applyAlignment="1">
      <alignment horizontal="center" vertical="center" shrinkToFit="1"/>
    </xf>
    <xf numFmtId="49" fontId="8" fillId="0" borderId="38" xfId="0" applyNumberFormat="1" applyFont="1" applyBorder="1" applyAlignment="1">
      <alignment horizontal="center" vertical="center" shrinkToFit="1"/>
    </xf>
    <xf numFmtId="49" fontId="8" fillId="0" borderId="39" xfId="0" applyNumberFormat="1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23" fillId="11" borderId="51" xfId="2" applyFont="1" applyFill="1" applyBorder="1" applyAlignment="1">
      <alignment horizontal="center" vertical="center" shrinkToFit="1"/>
    </xf>
    <xf numFmtId="0" fontId="23" fillId="11" borderId="18" xfId="2" applyFont="1" applyFill="1" applyBorder="1" applyAlignment="1">
      <alignment horizontal="center" vertical="center" shrinkToFit="1"/>
    </xf>
    <xf numFmtId="0" fontId="23" fillId="11" borderId="1" xfId="2" applyFont="1" applyFill="1" applyBorder="1" applyAlignment="1">
      <alignment horizontal="center" vertical="center" shrinkToFit="1"/>
    </xf>
  </cellXfs>
  <cellStyles count="4">
    <cellStyle name="20% - 2. jelölőszín" xfId="2" builtinId="34"/>
    <cellStyle name="60% - 3. jelölőszín" xfId="3" builtinId="40"/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  <color rgb="FFCCFF99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M120"/>
  <sheetViews>
    <sheetView tabSelected="1" topLeftCell="C4" zoomScaleNormal="100" zoomScaleSheetLayoutView="90" workbookViewId="0">
      <selection activeCell="U20" sqref="U20"/>
    </sheetView>
  </sheetViews>
  <sheetFormatPr defaultRowHeight="12.75" x14ac:dyDescent="0.2"/>
  <cols>
    <col min="1" max="1" width="22.85546875" style="6" customWidth="1"/>
    <col min="2" max="2" width="54.5703125" style="7" bestFit="1" customWidth="1"/>
    <col min="3" max="3" width="20.140625" style="8" bestFit="1" customWidth="1"/>
    <col min="4" max="4" width="4.42578125" style="7" bestFit="1" customWidth="1"/>
    <col min="5" max="5" width="6" style="7" bestFit="1" customWidth="1"/>
    <col min="6" max="6" width="6.7109375" style="7" bestFit="1" customWidth="1"/>
    <col min="7" max="7" width="5.140625" style="7" bestFit="1" customWidth="1"/>
    <col min="8" max="8" width="4.42578125" style="7" bestFit="1" customWidth="1"/>
    <col min="9" max="9" width="3.28515625" style="7" bestFit="1" customWidth="1"/>
    <col min="10" max="10" width="6.7109375" style="7" bestFit="1" customWidth="1"/>
    <col min="11" max="11" width="5.140625" style="7" bestFit="1" customWidth="1"/>
    <col min="12" max="12" width="4.42578125" style="7" bestFit="1" customWidth="1"/>
    <col min="13" max="13" width="3.28515625" style="7" bestFit="1" customWidth="1"/>
    <col min="14" max="14" width="6.7109375" style="7" bestFit="1" customWidth="1"/>
    <col min="15" max="15" width="5.140625" style="7" bestFit="1" customWidth="1"/>
    <col min="16" max="16" width="4.42578125" style="7" bestFit="1" customWidth="1"/>
    <col min="17" max="17" width="3.28515625" style="7" bestFit="1" customWidth="1"/>
    <col min="18" max="18" width="6.7109375" style="7" bestFit="1" customWidth="1"/>
    <col min="19" max="19" width="5.140625" style="7" bestFit="1" customWidth="1"/>
    <col min="20" max="20" width="31.7109375" style="9" bestFit="1" customWidth="1"/>
    <col min="21" max="21" width="58" style="19" customWidth="1"/>
    <col min="22" max="25" width="9.140625" style="98"/>
    <col min="26" max="26" width="9.140625" style="99"/>
    <col min="27" max="403" width="9.140625" style="98"/>
  </cols>
  <sheetData>
    <row r="1" spans="1:403" ht="18" x14ac:dyDescent="0.2">
      <c r="A1" s="353" t="s">
        <v>0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</row>
    <row r="2" spans="1:403" s="21" customFormat="1" ht="15.75" x14ac:dyDescent="0.2">
      <c r="A2" s="354" t="s">
        <v>155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100"/>
      <c r="W2" s="100"/>
      <c r="X2" s="100"/>
      <c r="Y2" s="100"/>
      <c r="Z2" s="101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  <c r="IW2" s="100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0"/>
      <c r="JT2" s="100"/>
      <c r="JU2" s="100"/>
      <c r="JV2" s="100"/>
      <c r="JW2" s="100"/>
      <c r="JX2" s="100"/>
      <c r="JY2" s="100"/>
      <c r="JZ2" s="100"/>
      <c r="KA2" s="100"/>
      <c r="KB2" s="100"/>
      <c r="KC2" s="100"/>
      <c r="KD2" s="100"/>
      <c r="KE2" s="100"/>
      <c r="KF2" s="100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0"/>
      <c r="LC2" s="100"/>
      <c r="LD2" s="100"/>
      <c r="LE2" s="100"/>
      <c r="LF2" s="100"/>
      <c r="LG2" s="100"/>
      <c r="LH2" s="100"/>
      <c r="LI2" s="100"/>
      <c r="LJ2" s="100"/>
      <c r="LK2" s="100"/>
      <c r="LL2" s="100"/>
      <c r="LM2" s="100"/>
      <c r="LN2" s="100"/>
      <c r="LO2" s="100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0"/>
      <c r="ML2" s="100"/>
      <c r="MM2" s="100"/>
      <c r="MN2" s="100"/>
      <c r="MO2" s="100"/>
      <c r="MP2" s="100"/>
      <c r="MQ2" s="100"/>
      <c r="MR2" s="100"/>
      <c r="MS2" s="100"/>
      <c r="MT2" s="100"/>
      <c r="MU2" s="100"/>
      <c r="MV2" s="100"/>
      <c r="MW2" s="100"/>
      <c r="MX2" s="100"/>
      <c r="MY2" s="100"/>
      <c r="MZ2" s="100"/>
      <c r="NA2" s="100"/>
      <c r="NB2" s="100"/>
      <c r="NC2" s="100"/>
      <c r="ND2" s="100"/>
      <c r="NE2" s="100"/>
      <c r="NF2" s="100"/>
      <c r="NG2" s="100"/>
      <c r="NH2" s="100"/>
      <c r="NI2" s="100"/>
      <c r="NJ2" s="100"/>
      <c r="NK2" s="100"/>
      <c r="NL2" s="100"/>
      <c r="NM2" s="100"/>
      <c r="NN2" s="100"/>
      <c r="NO2" s="100"/>
      <c r="NP2" s="100"/>
      <c r="NQ2" s="100"/>
      <c r="NR2" s="100"/>
      <c r="NS2" s="100"/>
      <c r="NT2" s="100"/>
      <c r="NU2" s="100"/>
      <c r="NV2" s="100"/>
      <c r="NW2" s="100"/>
      <c r="NX2" s="100"/>
      <c r="NY2" s="100"/>
      <c r="NZ2" s="100"/>
      <c r="OA2" s="100"/>
      <c r="OB2" s="100"/>
      <c r="OC2" s="100"/>
      <c r="OD2" s="100"/>
      <c r="OE2" s="100"/>
      <c r="OF2" s="100"/>
      <c r="OG2" s="100"/>
      <c r="OH2" s="100"/>
      <c r="OI2" s="100"/>
      <c r="OJ2" s="100"/>
      <c r="OK2" s="100"/>
      <c r="OL2" s="100"/>
      <c r="OM2" s="100"/>
    </row>
    <row r="3" spans="1:403" ht="15.75" x14ac:dyDescent="0.2">
      <c r="A3" s="354" t="s">
        <v>156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</row>
    <row r="4" spans="1:403" ht="15.75" x14ac:dyDescent="0.2">
      <c r="A4" s="354" t="s">
        <v>16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</row>
    <row r="5" spans="1:403" ht="14.25" x14ac:dyDescent="0.2">
      <c r="A5" s="355" t="s">
        <v>157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</row>
    <row r="7" spans="1:403" ht="13.5" thickBot="1" x14ac:dyDescent="0.25">
      <c r="E7" s="369"/>
      <c r="F7" s="369"/>
    </row>
    <row r="8" spans="1:403" s="3" customFormat="1" ht="14.25" x14ac:dyDescent="0.2">
      <c r="A8" s="5"/>
      <c r="B8" s="51" t="s">
        <v>17</v>
      </c>
      <c r="C8" s="52" t="s">
        <v>19</v>
      </c>
      <c r="D8" s="5"/>
      <c r="F8" s="49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4"/>
      <c r="V8" s="102"/>
      <c r="W8" s="102"/>
      <c r="X8" s="102"/>
      <c r="Y8" s="102"/>
      <c r="Z8" s="103"/>
      <c r="AA8" s="102"/>
      <c r="AB8" s="102"/>
      <c r="AC8" s="102"/>
      <c r="AD8" s="102"/>
      <c r="AE8" s="102"/>
      <c r="AF8" s="102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  <c r="FH8" s="104"/>
      <c r="FI8" s="104"/>
      <c r="FJ8" s="104"/>
      <c r="FK8" s="104"/>
      <c r="FL8" s="104"/>
      <c r="FM8" s="104"/>
      <c r="FN8" s="104"/>
      <c r="FO8" s="104"/>
      <c r="FP8" s="104"/>
      <c r="FQ8" s="104"/>
      <c r="FR8" s="104"/>
      <c r="FS8" s="104"/>
      <c r="FT8" s="104"/>
      <c r="FU8" s="104"/>
      <c r="FV8" s="104"/>
      <c r="FW8" s="104"/>
      <c r="FX8" s="104"/>
      <c r="FY8" s="104"/>
      <c r="FZ8" s="104"/>
      <c r="GA8" s="104"/>
      <c r="GB8" s="104"/>
      <c r="GC8" s="104"/>
      <c r="GD8" s="104"/>
      <c r="GE8" s="104"/>
      <c r="GF8" s="104"/>
      <c r="GG8" s="104"/>
      <c r="GH8" s="104"/>
      <c r="GI8" s="104"/>
      <c r="GJ8" s="104"/>
      <c r="GK8" s="104"/>
      <c r="GL8" s="104"/>
      <c r="GM8" s="104"/>
      <c r="GN8" s="104"/>
      <c r="GO8" s="104"/>
      <c r="GP8" s="104"/>
      <c r="GQ8" s="104"/>
      <c r="GR8" s="104"/>
      <c r="GS8" s="104"/>
      <c r="GT8" s="104"/>
      <c r="GU8" s="104"/>
      <c r="GV8" s="104"/>
      <c r="GW8" s="104"/>
      <c r="GX8" s="104"/>
      <c r="GY8" s="104"/>
      <c r="GZ8" s="104"/>
      <c r="HA8" s="104"/>
      <c r="HB8" s="104"/>
      <c r="HC8" s="104"/>
      <c r="HD8" s="104"/>
      <c r="HE8" s="104"/>
      <c r="HF8" s="104"/>
      <c r="HG8" s="104"/>
      <c r="HH8" s="104"/>
      <c r="HI8" s="104"/>
      <c r="HJ8" s="104"/>
      <c r="HK8" s="104"/>
      <c r="HL8" s="104"/>
      <c r="HM8" s="104"/>
      <c r="HN8" s="104"/>
      <c r="HO8" s="104"/>
      <c r="HP8" s="104"/>
      <c r="HQ8" s="104"/>
      <c r="HR8" s="104"/>
      <c r="HS8" s="104"/>
      <c r="HT8" s="104"/>
      <c r="HU8" s="104"/>
      <c r="HV8" s="104"/>
      <c r="HW8" s="104"/>
      <c r="HX8" s="104"/>
      <c r="HY8" s="104"/>
      <c r="HZ8" s="104"/>
      <c r="IA8" s="104"/>
      <c r="IB8" s="104"/>
      <c r="IC8" s="104"/>
      <c r="ID8" s="104"/>
      <c r="IE8" s="104"/>
      <c r="IF8" s="104"/>
      <c r="IG8" s="104"/>
      <c r="IH8" s="104"/>
      <c r="II8" s="104"/>
      <c r="IJ8" s="104"/>
      <c r="IK8" s="104"/>
      <c r="IL8" s="104"/>
      <c r="IM8" s="104"/>
      <c r="IN8" s="104"/>
      <c r="IO8" s="104"/>
      <c r="IP8" s="104"/>
      <c r="IQ8" s="104"/>
      <c r="IR8" s="104"/>
      <c r="IS8" s="104"/>
      <c r="IT8" s="104"/>
      <c r="IU8" s="104"/>
      <c r="IV8" s="104"/>
      <c r="IW8" s="104"/>
      <c r="IX8" s="104"/>
      <c r="IY8" s="104"/>
      <c r="IZ8" s="104"/>
      <c r="JA8" s="104"/>
      <c r="JB8" s="104"/>
      <c r="JC8" s="104"/>
      <c r="JD8" s="104"/>
      <c r="JE8" s="104"/>
      <c r="JF8" s="104"/>
      <c r="JG8" s="104"/>
      <c r="JH8" s="104"/>
      <c r="JI8" s="104"/>
      <c r="JJ8" s="104"/>
      <c r="JK8" s="104"/>
      <c r="JL8" s="104"/>
      <c r="JM8" s="104"/>
      <c r="JN8" s="104"/>
      <c r="JO8" s="104"/>
      <c r="JP8" s="104"/>
      <c r="JQ8" s="104"/>
      <c r="JR8" s="104"/>
      <c r="JS8" s="104"/>
      <c r="JT8" s="104"/>
      <c r="JU8" s="104"/>
      <c r="JV8" s="104"/>
      <c r="JW8" s="104"/>
      <c r="JX8" s="104"/>
      <c r="JY8" s="104"/>
      <c r="JZ8" s="104"/>
      <c r="KA8" s="104"/>
      <c r="KB8" s="104"/>
      <c r="KC8" s="104"/>
      <c r="KD8" s="104"/>
      <c r="KE8" s="104"/>
      <c r="KF8" s="104"/>
      <c r="KG8" s="104"/>
      <c r="KH8" s="104"/>
      <c r="KI8" s="104"/>
      <c r="KJ8" s="104"/>
      <c r="KK8" s="104"/>
      <c r="KL8" s="104"/>
      <c r="KM8" s="104"/>
      <c r="KN8" s="104"/>
      <c r="KO8" s="104"/>
      <c r="KP8" s="104"/>
      <c r="KQ8" s="104"/>
      <c r="KR8" s="104"/>
      <c r="KS8" s="104"/>
      <c r="KT8" s="104"/>
      <c r="KU8" s="104"/>
      <c r="KV8" s="104"/>
      <c r="KW8" s="104"/>
      <c r="KX8" s="104"/>
      <c r="KY8" s="104"/>
      <c r="KZ8" s="104"/>
      <c r="LA8" s="104"/>
      <c r="LB8" s="104"/>
      <c r="LC8" s="104"/>
      <c r="LD8" s="104"/>
      <c r="LE8" s="104"/>
      <c r="LF8" s="104"/>
      <c r="LG8" s="104"/>
      <c r="LH8" s="104"/>
      <c r="LI8" s="104"/>
      <c r="LJ8" s="104"/>
      <c r="LK8" s="104"/>
      <c r="LL8" s="104"/>
      <c r="LM8" s="104"/>
      <c r="LN8" s="104"/>
      <c r="LO8" s="104"/>
      <c r="LP8" s="104"/>
      <c r="LQ8" s="104"/>
      <c r="LR8" s="104"/>
      <c r="LS8" s="104"/>
      <c r="LT8" s="104"/>
      <c r="LU8" s="104"/>
      <c r="LV8" s="104"/>
      <c r="LW8" s="104"/>
      <c r="LX8" s="104"/>
      <c r="LY8" s="104"/>
      <c r="LZ8" s="104"/>
      <c r="MA8" s="104"/>
      <c r="MB8" s="104"/>
      <c r="MC8" s="104"/>
      <c r="MD8" s="104"/>
      <c r="ME8" s="104"/>
      <c r="MF8" s="104"/>
      <c r="MG8" s="104"/>
      <c r="MH8" s="104"/>
      <c r="MI8" s="104"/>
      <c r="MJ8" s="104"/>
      <c r="MK8" s="104"/>
      <c r="ML8" s="104"/>
      <c r="MM8" s="104"/>
      <c r="MN8" s="104"/>
      <c r="MO8" s="104"/>
      <c r="MP8" s="104"/>
      <c r="MQ8" s="104"/>
      <c r="MR8" s="104"/>
      <c r="MS8" s="104"/>
      <c r="MT8" s="104"/>
      <c r="MU8" s="104"/>
      <c r="MV8" s="104"/>
      <c r="MW8" s="104"/>
      <c r="MX8" s="104"/>
      <c r="MY8" s="104"/>
      <c r="MZ8" s="104"/>
      <c r="NA8" s="104"/>
      <c r="NB8" s="104"/>
      <c r="NC8" s="104"/>
      <c r="ND8" s="104"/>
      <c r="NE8" s="104"/>
      <c r="NF8" s="104"/>
      <c r="NG8" s="104"/>
      <c r="NH8" s="104"/>
      <c r="NI8" s="104"/>
      <c r="NJ8" s="104"/>
      <c r="NK8" s="104"/>
      <c r="NL8" s="104"/>
      <c r="NM8" s="104"/>
      <c r="NN8" s="104"/>
      <c r="NO8" s="104"/>
      <c r="NP8" s="104"/>
      <c r="NQ8" s="104"/>
      <c r="NR8" s="104"/>
      <c r="NS8" s="104"/>
      <c r="NT8" s="104"/>
      <c r="NU8" s="104"/>
      <c r="NV8" s="104"/>
      <c r="NW8" s="104"/>
      <c r="NX8" s="104"/>
      <c r="NY8" s="104"/>
      <c r="NZ8" s="104"/>
      <c r="OA8" s="104"/>
      <c r="OB8" s="104"/>
      <c r="OC8" s="104"/>
      <c r="OD8" s="104"/>
      <c r="OE8" s="104"/>
      <c r="OF8" s="104"/>
      <c r="OG8" s="104"/>
      <c r="OH8" s="104"/>
      <c r="OI8" s="104"/>
      <c r="OJ8" s="104"/>
      <c r="OK8" s="104"/>
      <c r="OL8" s="104"/>
      <c r="OM8" s="104"/>
    </row>
    <row r="9" spans="1:403" s="3" customFormat="1" ht="14.25" x14ac:dyDescent="0.2">
      <c r="A9" s="5"/>
      <c r="B9" s="33" t="s">
        <v>81</v>
      </c>
      <c r="C9" s="54">
        <v>55</v>
      </c>
      <c r="D9" s="5"/>
      <c r="E9" s="50"/>
      <c r="F9" s="49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/>
      <c r="V9" s="102"/>
      <c r="W9" s="102"/>
      <c r="X9" s="102"/>
      <c r="Y9" s="102"/>
      <c r="Z9" s="103"/>
      <c r="AA9" s="102"/>
      <c r="AB9" s="102"/>
      <c r="AC9" s="102"/>
      <c r="AD9" s="102"/>
      <c r="AE9" s="102"/>
      <c r="AF9" s="102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  <c r="IR9" s="104"/>
      <c r="IS9" s="104"/>
      <c r="IT9" s="104"/>
      <c r="IU9" s="104"/>
      <c r="IV9" s="104"/>
      <c r="IW9" s="104"/>
      <c r="IX9" s="104"/>
      <c r="IY9" s="104"/>
      <c r="IZ9" s="104"/>
      <c r="JA9" s="104"/>
      <c r="JB9" s="104"/>
      <c r="JC9" s="104"/>
      <c r="JD9" s="104"/>
      <c r="JE9" s="104"/>
      <c r="JF9" s="104"/>
      <c r="JG9" s="104"/>
      <c r="JH9" s="104"/>
      <c r="JI9" s="104"/>
      <c r="JJ9" s="104"/>
      <c r="JK9" s="104"/>
      <c r="JL9" s="104"/>
      <c r="JM9" s="104"/>
      <c r="JN9" s="104"/>
      <c r="JO9" s="104"/>
      <c r="JP9" s="104"/>
      <c r="JQ9" s="104"/>
      <c r="JR9" s="104"/>
      <c r="JS9" s="104"/>
      <c r="JT9" s="104"/>
      <c r="JU9" s="104"/>
      <c r="JV9" s="104"/>
      <c r="JW9" s="104"/>
      <c r="JX9" s="104"/>
      <c r="JY9" s="104"/>
      <c r="JZ9" s="104"/>
      <c r="KA9" s="104"/>
      <c r="KB9" s="104"/>
      <c r="KC9" s="104"/>
      <c r="KD9" s="104"/>
      <c r="KE9" s="104"/>
      <c r="KF9" s="104"/>
      <c r="KG9" s="104"/>
      <c r="KH9" s="104"/>
      <c r="KI9" s="104"/>
      <c r="KJ9" s="104"/>
      <c r="KK9" s="104"/>
      <c r="KL9" s="104"/>
      <c r="KM9" s="104"/>
      <c r="KN9" s="104"/>
      <c r="KO9" s="104"/>
      <c r="KP9" s="104"/>
      <c r="KQ9" s="104"/>
      <c r="KR9" s="104"/>
      <c r="KS9" s="104"/>
      <c r="KT9" s="104"/>
      <c r="KU9" s="104"/>
      <c r="KV9" s="104"/>
      <c r="KW9" s="104"/>
      <c r="KX9" s="104"/>
      <c r="KY9" s="104"/>
      <c r="KZ9" s="104"/>
      <c r="LA9" s="104"/>
      <c r="LB9" s="104"/>
      <c r="LC9" s="104"/>
      <c r="LD9" s="104"/>
      <c r="LE9" s="104"/>
      <c r="LF9" s="104"/>
      <c r="LG9" s="104"/>
      <c r="LH9" s="104"/>
      <c r="LI9" s="104"/>
      <c r="LJ9" s="104"/>
      <c r="LK9" s="104"/>
      <c r="LL9" s="104"/>
      <c r="LM9" s="104"/>
      <c r="LN9" s="104"/>
      <c r="LO9" s="104"/>
      <c r="LP9" s="104"/>
      <c r="LQ9" s="104"/>
      <c r="LR9" s="104"/>
      <c r="LS9" s="104"/>
      <c r="LT9" s="104"/>
      <c r="LU9" s="104"/>
      <c r="LV9" s="104"/>
      <c r="LW9" s="104"/>
      <c r="LX9" s="104"/>
      <c r="LY9" s="104"/>
      <c r="LZ9" s="104"/>
      <c r="MA9" s="104"/>
      <c r="MB9" s="104"/>
      <c r="MC9" s="104"/>
      <c r="MD9" s="104"/>
      <c r="ME9" s="104"/>
      <c r="MF9" s="104"/>
      <c r="MG9" s="104"/>
      <c r="MH9" s="104"/>
      <c r="MI9" s="104"/>
      <c r="MJ9" s="104"/>
      <c r="MK9" s="104"/>
      <c r="ML9" s="104"/>
      <c r="MM9" s="104"/>
      <c r="MN9" s="104"/>
      <c r="MO9" s="104"/>
      <c r="MP9" s="104"/>
      <c r="MQ9" s="104"/>
      <c r="MR9" s="104"/>
      <c r="MS9" s="104"/>
      <c r="MT9" s="104"/>
      <c r="MU9" s="104"/>
      <c r="MV9" s="104"/>
      <c r="MW9" s="104"/>
      <c r="MX9" s="104"/>
      <c r="MY9" s="104"/>
      <c r="MZ9" s="104"/>
      <c r="NA9" s="104"/>
      <c r="NB9" s="104"/>
      <c r="NC9" s="104"/>
      <c r="ND9" s="104"/>
      <c r="NE9" s="104"/>
      <c r="NF9" s="104"/>
      <c r="NG9" s="104"/>
      <c r="NH9" s="104"/>
      <c r="NI9" s="104"/>
      <c r="NJ9" s="104"/>
      <c r="NK9" s="104"/>
      <c r="NL9" s="104"/>
      <c r="NM9" s="104"/>
      <c r="NN9" s="104"/>
      <c r="NO9" s="104"/>
      <c r="NP9" s="104"/>
      <c r="NQ9" s="104"/>
      <c r="NR9" s="104"/>
      <c r="NS9" s="104"/>
      <c r="NT9" s="104"/>
      <c r="NU9" s="104"/>
      <c r="NV9" s="104"/>
      <c r="NW9" s="104"/>
      <c r="NX9" s="104"/>
      <c r="NY9" s="104"/>
      <c r="NZ9" s="104"/>
      <c r="OA9" s="104"/>
      <c r="OB9" s="104"/>
      <c r="OC9" s="104"/>
      <c r="OD9" s="104"/>
      <c r="OE9" s="104"/>
      <c r="OF9" s="104"/>
      <c r="OG9" s="104"/>
      <c r="OH9" s="104"/>
      <c r="OI9" s="104"/>
      <c r="OJ9" s="104"/>
      <c r="OK9" s="104"/>
      <c r="OL9" s="104"/>
      <c r="OM9" s="104"/>
    </row>
    <row r="10" spans="1:403" s="3" customFormat="1" ht="14.25" x14ac:dyDescent="0.2">
      <c r="A10" s="5"/>
      <c r="B10" s="33" t="s">
        <v>18</v>
      </c>
      <c r="C10" s="54">
        <f>SUM(C40)</f>
        <v>10</v>
      </c>
      <c r="D10" s="5"/>
      <c r="E10" s="50"/>
      <c r="F10" s="49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/>
      <c r="V10" s="102"/>
      <c r="W10" s="102"/>
      <c r="X10" s="102"/>
      <c r="Y10" s="102"/>
      <c r="Z10" s="103"/>
      <c r="AA10" s="102"/>
      <c r="AB10" s="102"/>
      <c r="AC10" s="102"/>
      <c r="AD10" s="102"/>
      <c r="AE10" s="102"/>
      <c r="AF10" s="102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  <c r="IV10" s="104"/>
      <c r="IW10" s="104"/>
      <c r="IX10" s="104"/>
      <c r="IY10" s="104"/>
      <c r="IZ10" s="104"/>
      <c r="JA10" s="104"/>
      <c r="JB10" s="104"/>
      <c r="JC10" s="104"/>
      <c r="JD10" s="104"/>
      <c r="JE10" s="104"/>
      <c r="JF10" s="104"/>
      <c r="JG10" s="104"/>
      <c r="JH10" s="104"/>
      <c r="JI10" s="104"/>
      <c r="JJ10" s="104"/>
      <c r="JK10" s="104"/>
      <c r="JL10" s="104"/>
      <c r="JM10" s="104"/>
      <c r="JN10" s="104"/>
      <c r="JO10" s="104"/>
      <c r="JP10" s="104"/>
      <c r="JQ10" s="104"/>
      <c r="JR10" s="104"/>
      <c r="JS10" s="104"/>
      <c r="JT10" s="104"/>
      <c r="JU10" s="104"/>
      <c r="JV10" s="104"/>
      <c r="JW10" s="104"/>
      <c r="JX10" s="104"/>
      <c r="JY10" s="104"/>
      <c r="JZ10" s="104"/>
      <c r="KA10" s="104"/>
      <c r="KB10" s="104"/>
      <c r="KC10" s="104"/>
      <c r="KD10" s="104"/>
      <c r="KE10" s="104"/>
      <c r="KF10" s="104"/>
      <c r="KG10" s="104"/>
      <c r="KH10" s="104"/>
      <c r="KI10" s="104"/>
      <c r="KJ10" s="104"/>
      <c r="KK10" s="104"/>
      <c r="KL10" s="104"/>
      <c r="KM10" s="104"/>
      <c r="KN10" s="104"/>
      <c r="KO10" s="104"/>
      <c r="KP10" s="104"/>
      <c r="KQ10" s="104"/>
      <c r="KR10" s="104"/>
      <c r="KS10" s="104"/>
      <c r="KT10" s="104"/>
      <c r="KU10" s="104"/>
      <c r="KV10" s="104"/>
      <c r="KW10" s="104"/>
      <c r="KX10" s="104"/>
      <c r="KY10" s="104"/>
      <c r="KZ10" s="104"/>
      <c r="LA10" s="104"/>
      <c r="LB10" s="104"/>
      <c r="LC10" s="104"/>
      <c r="LD10" s="104"/>
      <c r="LE10" s="104"/>
      <c r="LF10" s="104"/>
      <c r="LG10" s="104"/>
      <c r="LH10" s="104"/>
      <c r="LI10" s="104"/>
      <c r="LJ10" s="104"/>
      <c r="LK10" s="104"/>
      <c r="LL10" s="104"/>
      <c r="LM10" s="104"/>
      <c r="LN10" s="104"/>
      <c r="LO10" s="104"/>
      <c r="LP10" s="104"/>
      <c r="LQ10" s="104"/>
      <c r="LR10" s="104"/>
      <c r="LS10" s="104"/>
      <c r="LT10" s="104"/>
      <c r="LU10" s="104"/>
      <c r="LV10" s="104"/>
      <c r="LW10" s="104"/>
      <c r="LX10" s="104"/>
      <c r="LY10" s="104"/>
      <c r="LZ10" s="104"/>
      <c r="MA10" s="104"/>
      <c r="MB10" s="104"/>
      <c r="MC10" s="104"/>
      <c r="MD10" s="104"/>
      <c r="ME10" s="104"/>
      <c r="MF10" s="104"/>
      <c r="MG10" s="104"/>
      <c r="MH10" s="104"/>
      <c r="MI10" s="104"/>
      <c r="MJ10" s="104"/>
      <c r="MK10" s="104"/>
      <c r="ML10" s="104"/>
      <c r="MM10" s="104"/>
      <c r="MN10" s="104"/>
      <c r="MO10" s="104"/>
      <c r="MP10" s="104"/>
      <c r="MQ10" s="104"/>
      <c r="MR10" s="104"/>
      <c r="MS10" s="104"/>
      <c r="MT10" s="104"/>
      <c r="MU10" s="104"/>
      <c r="MV10" s="104"/>
      <c r="MW10" s="104"/>
      <c r="MX10" s="104"/>
      <c r="MY10" s="104"/>
      <c r="MZ10" s="104"/>
      <c r="NA10" s="104"/>
      <c r="NB10" s="104"/>
      <c r="NC10" s="104"/>
      <c r="ND10" s="104"/>
      <c r="NE10" s="104"/>
      <c r="NF10" s="104"/>
      <c r="NG10" s="104"/>
      <c r="NH10" s="104"/>
      <c r="NI10" s="104"/>
      <c r="NJ10" s="104"/>
      <c r="NK10" s="104"/>
      <c r="NL10" s="104"/>
      <c r="NM10" s="104"/>
      <c r="NN10" s="104"/>
      <c r="NO10" s="104"/>
      <c r="NP10" s="104"/>
      <c r="NQ10" s="104"/>
      <c r="NR10" s="104"/>
      <c r="NS10" s="104"/>
      <c r="NT10" s="104"/>
      <c r="NU10" s="104"/>
      <c r="NV10" s="104"/>
      <c r="NW10" s="104"/>
      <c r="NX10" s="104"/>
      <c r="NY10" s="104"/>
      <c r="NZ10" s="104"/>
      <c r="OA10" s="104"/>
      <c r="OB10" s="104"/>
      <c r="OC10" s="104"/>
      <c r="OD10" s="104"/>
      <c r="OE10" s="104"/>
      <c r="OF10" s="104"/>
      <c r="OG10" s="104"/>
      <c r="OH10" s="104"/>
      <c r="OI10" s="104"/>
      <c r="OJ10" s="104"/>
      <c r="OK10" s="104"/>
      <c r="OL10" s="104"/>
      <c r="OM10" s="104"/>
    </row>
    <row r="11" spans="1:403" s="3" customFormat="1" ht="15" thickBot="1" x14ac:dyDescent="0.25">
      <c r="A11" s="5"/>
      <c r="B11" s="56" t="s">
        <v>83</v>
      </c>
      <c r="C11" s="55">
        <v>55</v>
      </c>
      <c r="D11" s="5"/>
      <c r="E11" s="50"/>
      <c r="F11" s="50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4"/>
      <c r="V11" s="102"/>
      <c r="W11" s="102"/>
      <c r="X11" s="102"/>
      <c r="Y11" s="102"/>
      <c r="Z11" s="103"/>
      <c r="AA11" s="102"/>
      <c r="AB11" s="102"/>
      <c r="AC11" s="102"/>
      <c r="AD11" s="102"/>
      <c r="AE11" s="102"/>
      <c r="AF11" s="102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104"/>
      <c r="BP11" s="104"/>
      <c r="BQ11" s="104"/>
      <c r="BR11" s="104"/>
      <c r="BS11" s="104"/>
      <c r="BT11" s="104"/>
      <c r="BU11" s="104"/>
      <c r="BV11" s="104"/>
      <c r="BW11" s="104"/>
      <c r="BX11" s="104"/>
      <c r="BY11" s="104"/>
      <c r="BZ11" s="104"/>
      <c r="CA11" s="104"/>
      <c r="CB11" s="104"/>
      <c r="CC11" s="104"/>
      <c r="CD11" s="104"/>
      <c r="CE11" s="104"/>
      <c r="CF11" s="104"/>
      <c r="CG11" s="104"/>
      <c r="CH11" s="104"/>
      <c r="CI11" s="104"/>
      <c r="CJ11" s="104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104"/>
      <c r="DF11" s="104"/>
      <c r="DG11" s="104"/>
      <c r="DH11" s="104"/>
      <c r="DI11" s="104"/>
      <c r="DJ11" s="104"/>
      <c r="DK11" s="104"/>
      <c r="DL11" s="104"/>
      <c r="DM11" s="104"/>
      <c r="DN11" s="104"/>
      <c r="DO11" s="104"/>
      <c r="DP11" s="104"/>
      <c r="DQ11" s="104"/>
      <c r="DR11" s="104"/>
      <c r="DS11" s="104"/>
      <c r="DT11" s="104"/>
      <c r="DU11" s="104"/>
      <c r="DV11" s="104"/>
      <c r="DW11" s="104"/>
      <c r="DX11" s="104"/>
      <c r="DY11" s="104"/>
      <c r="DZ11" s="104"/>
      <c r="EA11" s="104"/>
      <c r="EB11" s="104"/>
      <c r="EC11" s="104"/>
      <c r="ED11" s="104"/>
      <c r="EE11" s="104"/>
      <c r="EF11" s="104"/>
      <c r="EG11" s="104"/>
      <c r="EH11" s="104"/>
      <c r="EI11" s="104"/>
      <c r="EJ11" s="104"/>
      <c r="EK11" s="104"/>
      <c r="EL11" s="104"/>
      <c r="EM11" s="104"/>
      <c r="EN11" s="104"/>
      <c r="EO11" s="104"/>
      <c r="EP11" s="104"/>
      <c r="EQ11" s="104"/>
      <c r="ER11" s="104"/>
      <c r="ES11" s="104"/>
      <c r="ET11" s="104"/>
      <c r="EU11" s="104"/>
      <c r="EV11" s="104"/>
      <c r="EW11" s="104"/>
      <c r="EX11" s="104"/>
      <c r="EY11" s="104"/>
      <c r="EZ11" s="104"/>
      <c r="FA11" s="104"/>
      <c r="FB11" s="104"/>
      <c r="FC11" s="104"/>
      <c r="FD11" s="104"/>
      <c r="FE11" s="104"/>
      <c r="FF11" s="104"/>
      <c r="FG11" s="104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  <c r="GK11" s="104"/>
      <c r="GL11" s="104"/>
      <c r="GM11" s="104"/>
      <c r="GN11" s="104"/>
      <c r="GO11" s="104"/>
      <c r="GP11" s="104"/>
      <c r="GQ11" s="104"/>
      <c r="GR11" s="104"/>
      <c r="GS11" s="104"/>
      <c r="GT11" s="104"/>
      <c r="GU11" s="104"/>
      <c r="GV11" s="104"/>
      <c r="GW11" s="104"/>
      <c r="GX11" s="104"/>
      <c r="GY11" s="104"/>
      <c r="GZ11" s="104"/>
      <c r="HA11" s="104"/>
      <c r="HB11" s="104"/>
      <c r="HC11" s="104"/>
      <c r="HD11" s="104"/>
      <c r="HE11" s="104"/>
      <c r="HF11" s="104"/>
      <c r="HG11" s="104"/>
      <c r="HH11" s="104"/>
      <c r="HI11" s="104"/>
      <c r="HJ11" s="104"/>
      <c r="HK11" s="104"/>
      <c r="HL11" s="104"/>
      <c r="HM11" s="104"/>
      <c r="HN11" s="104"/>
      <c r="HO11" s="104"/>
      <c r="HP11" s="104"/>
      <c r="HQ11" s="104"/>
      <c r="HR11" s="104"/>
      <c r="HS11" s="104"/>
      <c r="HT11" s="104"/>
      <c r="HU11" s="104"/>
      <c r="HV11" s="104"/>
      <c r="HW11" s="104"/>
      <c r="HX11" s="104"/>
      <c r="HY11" s="104"/>
      <c r="HZ11" s="104"/>
      <c r="IA11" s="104"/>
      <c r="IB11" s="104"/>
      <c r="IC11" s="104"/>
      <c r="ID11" s="104"/>
      <c r="IE11" s="104"/>
      <c r="IF11" s="104"/>
      <c r="IG11" s="104"/>
      <c r="IH11" s="104"/>
      <c r="II11" s="104"/>
      <c r="IJ11" s="104"/>
      <c r="IK11" s="104"/>
      <c r="IL11" s="104"/>
      <c r="IM11" s="104"/>
      <c r="IN11" s="104"/>
      <c r="IO11" s="104"/>
      <c r="IP11" s="104"/>
      <c r="IQ11" s="104"/>
      <c r="IR11" s="104"/>
      <c r="IS11" s="104"/>
      <c r="IT11" s="104"/>
      <c r="IU11" s="104"/>
      <c r="IV11" s="104"/>
      <c r="IW11" s="104"/>
      <c r="IX11" s="104"/>
      <c r="IY11" s="104"/>
      <c r="IZ11" s="104"/>
      <c r="JA11" s="104"/>
      <c r="JB11" s="104"/>
      <c r="JC11" s="104"/>
      <c r="JD11" s="104"/>
      <c r="JE11" s="104"/>
      <c r="JF11" s="104"/>
      <c r="JG11" s="104"/>
      <c r="JH11" s="104"/>
      <c r="JI11" s="104"/>
      <c r="JJ11" s="104"/>
      <c r="JK11" s="104"/>
      <c r="JL11" s="104"/>
      <c r="JM11" s="104"/>
      <c r="JN11" s="104"/>
      <c r="JO11" s="104"/>
      <c r="JP11" s="104"/>
      <c r="JQ11" s="104"/>
      <c r="JR11" s="104"/>
      <c r="JS11" s="104"/>
      <c r="JT11" s="104"/>
      <c r="JU11" s="104"/>
      <c r="JV11" s="104"/>
      <c r="JW11" s="104"/>
      <c r="JX11" s="104"/>
      <c r="JY11" s="104"/>
      <c r="JZ11" s="104"/>
      <c r="KA11" s="104"/>
      <c r="KB11" s="104"/>
      <c r="KC11" s="104"/>
      <c r="KD11" s="104"/>
      <c r="KE11" s="104"/>
      <c r="KF11" s="104"/>
      <c r="KG11" s="104"/>
      <c r="KH11" s="104"/>
      <c r="KI11" s="104"/>
      <c r="KJ11" s="104"/>
      <c r="KK11" s="104"/>
      <c r="KL11" s="104"/>
      <c r="KM11" s="104"/>
      <c r="KN11" s="104"/>
      <c r="KO11" s="104"/>
      <c r="KP11" s="104"/>
      <c r="KQ11" s="104"/>
      <c r="KR11" s="104"/>
      <c r="KS11" s="104"/>
      <c r="KT11" s="104"/>
      <c r="KU11" s="104"/>
      <c r="KV11" s="104"/>
      <c r="KW11" s="104"/>
      <c r="KX11" s="104"/>
      <c r="KY11" s="104"/>
      <c r="KZ11" s="104"/>
      <c r="LA11" s="104"/>
      <c r="LB11" s="104"/>
      <c r="LC11" s="104"/>
      <c r="LD11" s="104"/>
      <c r="LE11" s="104"/>
      <c r="LF11" s="104"/>
      <c r="LG11" s="104"/>
      <c r="LH11" s="104"/>
      <c r="LI11" s="104"/>
      <c r="LJ11" s="104"/>
      <c r="LK11" s="104"/>
      <c r="LL11" s="104"/>
      <c r="LM11" s="104"/>
      <c r="LN11" s="104"/>
      <c r="LO11" s="104"/>
      <c r="LP11" s="104"/>
      <c r="LQ11" s="104"/>
      <c r="LR11" s="104"/>
      <c r="LS11" s="104"/>
      <c r="LT11" s="104"/>
      <c r="LU11" s="104"/>
      <c r="LV11" s="104"/>
      <c r="LW11" s="104"/>
      <c r="LX11" s="104"/>
      <c r="LY11" s="104"/>
      <c r="LZ11" s="104"/>
      <c r="MA11" s="104"/>
      <c r="MB11" s="104"/>
      <c r="MC11" s="104"/>
      <c r="MD11" s="104"/>
      <c r="ME11" s="104"/>
      <c r="MF11" s="104"/>
      <c r="MG11" s="104"/>
      <c r="MH11" s="104"/>
      <c r="MI11" s="104"/>
      <c r="MJ11" s="104"/>
      <c r="MK11" s="104"/>
      <c r="ML11" s="104"/>
      <c r="MM11" s="104"/>
      <c r="MN11" s="104"/>
      <c r="MO11" s="104"/>
      <c r="MP11" s="104"/>
      <c r="MQ11" s="104"/>
      <c r="MR11" s="104"/>
      <c r="MS11" s="104"/>
      <c r="MT11" s="104"/>
      <c r="MU11" s="104"/>
      <c r="MV11" s="104"/>
      <c r="MW11" s="104"/>
      <c r="MX11" s="104"/>
      <c r="MY11" s="104"/>
      <c r="MZ11" s="104"/>
      <c r="NA11" s="104"/>
      <c r="NB11" s="104"/>
      <c r="NC11" s="104"/>
      <c r="ND11" s="104"/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  <c r="NS11" s="104"/>
      <c r="NT11" s="104"/>
      <c r="NU11" s="104"/>
      <c r="NV11" s="104"/>
      <c r="NW11" s="104"/>
      <c r="NX11" s="104"/>
      <c r="NY11" s="104"/>
      <c r="NZ11" s="104"/>
      <c r="OA11" s="104"/>
      <c r="OB11" s="104"/>
      <c r="OC11" s="104"/>
      <c r="OD11" s="104"/>
      <c r="OE11" s="104"/>
      <c r="OF11" s="104"/>
      <c r="OG11" s="104"/>
      <c r="OH11" s="104"/>
      <c r="OI11" s="104"/>
      <c r="OJ11" s="104"/>
      <c r="OK11" s="104"/>
      <c r="OL11" s="104"/>
      <c r="OM11" s="104"/>
    </row>
    <row r="12" spans="1:403" s="3" customFormat="1" ht="13.5" thickBot="1" x14ac:dyDescent="0.25">
      <c r="A12" s="10"/>
      <c r="B12" s="17" t="s">
        <v>20</v>
      </c>
      <c r="C12" s="16">
        <f>SUM(C9:C11)</f>
        <v>120</v>
      </c>
      <c r="D12" s="7"/>
      <c r="E12" s="50"/>
      <c r="F12" s="49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20"/>
      <c r="V12" s="105"/>
      <c r="W12" s="105"/>
      <c r="X12" s="105"/>
      <c r="Y12" s="105"/>
      <c r="Z12" s="106"/>
      <c r="AA12" s="105"/>
      <c r="AB12" s="105"/>
      <c r="AC12" s="105"/>
      <c r="AD12" s="105"/>
      <c r="AE12" s="105"/>
      <c r="AF12" s="107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104"/>
      <c r="BP12" s="104"/>
      <c r="BQ12" s="104"/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104"/>
      <c r="DF12" s="104"/>
      <c r="DG12" s="104"/>
      <c r="DH12" s="104"/>
      <c r="DI12" s="104"/>
      <c r="DJ12" s="104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  <c r="GN12" s="104"/>
      <c r="GO12" s="104"/>
      <c r="GP12" s="104"/>
      <c r="GQ12" s="104"/>
      <c r="GR12" s="104"/>
      <c r="GS12" s="104"/>
      <c r="GT12" s="104"/>
      <c r="GU12" s="104"/>
      <c r="GV12" s="104"/>
      <c r="GW12" s="104"/>
      <c r="GX12" s="104"/>
      <c r="GY12" s="104"/>
      <c r="GZ12" s="104"/>
      <c r="HA12" s="104"/>
      <c r="HB12" s="104"/>
      <c r="HC12" s="104"/>
      <c r="HD12" s="104"/>
      <c r="HE12" s="104"/>
      <c r="HF12" s="104"/>
      <c r="HG12" s="104"/>
      <c r="HH12" s="104"/>
      <c r="HI12" s="104"/>
      <c r="HJ12" s="104"/>
      <c r="HK12" s="104"/>
      <c r="HL12" s="104"/>
      <c r="HM12" s="104"/>
      <c r="HN12" s="104"/>
      <c r="HO12" s="104"/>
      <c r="HP12" s="104"/>
      <c r="HQ12" s="104"/>
      <c r="HR12" s="104"/>
      <c r="HS12" s="104"/>
      <c r="HT12" s="104"/>
      <c r="HU12" s="104"/>
      <c r="HV12" s="104"/>
      <c r="HW12" s="104"/>
      <c r="HX12" s="104"/>
      <c r="HY12" s="104"/>
      <c r="HZ12" s="104"/>
      <c r="IA12" s="104"/>
      <c r="IB12" s="104"/>
      <c r="IC12" s="104"/>
      <c r="ID12" s="104"/>
      <c r="IE12" s="104"/>
      <c r="IF12" s="104"/>
      <c r="IG12" s="104"/>
      <c r="IH12" s="104"/>
      <c r="II12" s="104"/>
      <c r="IJ12" s="104"/>
      <c r="IK12" s="104"/>
      <c r="IL12" s="104"/>
      <c r="IM12" s="104"/>
      <c r="IN12" s="104"/>
      <c r="IO12" s="104"/>
      <c r="IP12" s="104"/>
      <c r="IQ12" s="104"/>
      <c r="IR12" s="104"/>
      <c r="IS12" s="104"/>
      <c r="IT12" s="104"/>
      <c r="IU12" s="104"/>
      <c r="IV12" s="104"/>
      <c r="IW12" s="104"/>
      <c r="IX12" s="104"/>
      <c r="IY12" s="104"/>
      <c r="IZ12" s="104"/>
      <c r="JA12" s="104"/>
      <c r="JB12" s="104"/>
      <c r="JC12" s="104"/>
      <c r="JD12" s="104"/>
      <c r="JE12" s="104"/>
      <c r="JF12" s="104"/>
      <c r="JG12" s="104"/>
      <c r="JH12" s="104"/>
      <c r="JI12" s="104"/>
      <c r="JJ12" s="104"/>
      <c r="JK12" s="104"/>
      <c r="JL12" s="104"/>
      <c r="JM12" s="104"/>
      <c r="JN12" s="104"/>
      <c r="JO12" s="104"/>
      <c r="JP12" s="104"/>
      <c r="JQ12" s="104"/>
      <c r="JR12" s="104"/>
      <c r="JS12" s="104"/>
      <c r="JT12" s="104"/>
      <c r="JU12" s="104"/>
      <c r="JV12" s="104"/>
      <c r="JW12" s="104"/>
      <c r="JX12" s="104"/>
      <c r="JY12" s="104"/>
      <c r="JZ12" s="104"/>
      <c r="KA12" s="104"/>
      <c r="KB12" s="104"/>
      <c r="KC12" s="104"/>
      <c r="KD12" s="104"/>
      <c r="KE12" s="104"/>
      <c r="KF12" s="104"/>
      <c r="KG12" s="104"/>
      <c r="KH12" s="104"/>
      <c r="KI12" s="104"/>
      <c r="KJ12" s="104"/>
      <c r="KK12" s="104"/>
      <c r="KL12" s="104"/>
      <c r="KM12" s="104"/>
      <c r="KN12" s="104"/>
      <c r="KO12" s="104"/>
      <c r="KP12" s="104"/>
      <c r="KQ12" s="104"/>
      <c r="KR12" s="104"/>
      <c r="KS12" s="104"/>
      <c r="KT12" s="104"/>
      <c r="KU12" s="104"/>
      <c r="KV12" s="104"/>
      <c r="KW12" s="104"/>
      <c r="KX12" s="104"/>
      <c r="KY12" s="104"/>
      <c r="KZ12" s="104"/>
      <c r="LA12" s="104"/>
      <c r="LB12" s="104"/>
      <c r="LC12" s="104"/>
      <c r="LD12" s="104"/>
      <c r="LE12" s="104"/>
      <c r="LF12" s="104"/>
      <c r="LG12" s="104"/>
      <c r="LH12" s="104"/>
      <c r="LI12" s="104"/>
      <c r="LJ12" s="104"/>
      <c r="LK12" s="104"/>
      <c r="LL12" s="104"/>
      <c r="LM12" s="104"/>
      <c r="LN12" s="104"/>
      <c r="LO12" s="104"/>
      <c r="LP12" s="104"/>
      <c r="LQ12" s="104"/>
      <c r="LR12" s="104"/>
      <c r="LS12" s="104"/>
      <c r="LT12" s="104"/>
      <c r="LU12" s="104"/>
      <c r="LV12" s="104"/>
      <c r="LW12" s="104"/>
      <c r="LX12" s="104"/>
      <c r="LY12" s="104"/>
      <c r="LZ12" s="104"/>
      <c r="MA12" s="104"/>
      <c r="MB12" s="104"/>
      <c r="MC12" s="104"/>
      <c r="MD12" s="104"/>
      <c r="ME12" s="104"/>
      <c r="MF12" s="104"/>
      <c r="MG12" s="104"/>
      <c r="MH12" s="104"/>
      <c r="MI12" s="104"/>
      <c r="MJ12" s="104"/>
      <c r="MK12" s="104"/>
      <c r="ML12" s="104"/>
      <c r="MM12" s="104"/>
      <c r="MN12" s="104"/>
      <c r="MO12" s="104"/>
      <c r="MP12" s="104"/>
      <c r="MQ12" s="104"/>
      <c r="MR12" s="104"/>
      <c r="MS12" s="104"/>
      <c r="MT12" s="104"/>
      <c r="MU12" s="104"/>
      <c r="MV12" s="104"/>
      <c r="MW12" s="104"/>
      <c r="MX12" s="104"/>
      <c r="MY12" s="104"/>
      <c r="MZ12" s="104"/>
      <c r="NA12" s="104"/>
      <c r="NB12" s="104"/>
      <c r="NC12" s="104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  <c r="NS12" s="104"/>
      <c r="NT12" s="104"/>
      <c r="NU12" s="104"/>
      <c r="NV12" s="104"/>
      <c r="NW12" s="104"/>
      <c r="NX12" s="104"/>
      <c r="NY12" s="104"/>
      <c r="NZ12" s="104"/>
      <c r="OA12" s="104"/>
      <c r="OB12" s="104"/>
      <c r="OC12" s="104"/>
      <c r="OD12" s="104"/>
      <c r="OE12" s="104"/>
      <c r="OF12" s="104"/>
      <c r="OG12" s="104"/>
      <c r="OH12" s="104"/>
      <c r="OI12" s="104"/>
      <c r="OJ12" s="104"/>
      <c r="OK12" s="104"/>
      <c r="OL12" s="104"/>
      <c r="OM12" s="104"/>
    </row>
    <row r="13" spans="1:403" s="3" customFormat="1" x14ac:dyDescent="0.2">
      <c r="A13" s="10"/>
      <c r="B13" s="22"/>
      <c r="C13" s="2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20"/>
      <c r="V13" s="105"/>
      <c r="W13" s="105"/>
      <c r="X13" s="105"/>
      <c r="Y13" s="105"/>
      <c r="Z13" s="106"/>
      <c r="AA13" s="105"/>
      <c r="AB13" s="105"/>
      <c r="AC13" s="105"/>
      <c r="AD13" s="105"/>
      <c r="AE13" s="105"/>
      <c r="AF13" s="107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  <c r="GN13" s="104"/>
      <c r="GO13" s="104"/>
      <c r="GP13" s="104"/>
      <c r="GQ13" s="104"/>
      <c r="GR13" s="104"/>
      <c r="GS13" s="104"/>
      <c r="GT13" s="104"/>
      <c r="GU13" s="104"/>
      <c r="GV13" s="104"/>
      <c r="GW13" s="104"/>
      <c r="GX13" s="104"/>
      <c r="GY13" s="104"/>
      <c r="GZ13" s="104"/>
      <c r="HA13" s="104"/>
      <c r="HB13" s="104"/>
      <c r="HC13" s="104"/>
      <c r="HD13" s="104"/>
      <c r="HE13" s="104"/>
      <c r="HF13" s="104"/>
      <c r="HG13" s="104"/>
      <c r="HH13" s="104"/>
      <c r="HI13" s="104"/>
      <c r="HJ13" s="104"/>
      <c r="HK13" s="104"/>
      <c r="HL13" s="104"/>
      <c r="HM13" s="104"/>
      <c r="HN13" s="104"/>
      <c r="HO13" s="104"/>
      <c r="HP13" s="104"/>
      <c r="HQ13" s="104"/>
      <c r="HR13" s="104"/>
      <c r="HS13" s="104"/>
      <c r="HT13" s="104"/>
      <c r="HU13" s="104"/>
      <c r="HV13" s="104"/>
      <c r="HW13" s="104"/>
      <c r="HX13" s="104"/>
      <c r="HY13" s="104"/>
      <c r="HZ13" s="104"/>
      <c r="IA13" s="104"/>
      <c r="IB13" s="104"/>
      <c r="IC13" s="104"/>
      <c r="ID13" s="104"/>
      <c r="IE13" s="104"/>
      <c r="IF13" s="104"/>
      <c r="IG13" s="104"/>
      <c r="IH13" s="104"/>
      <c r="II13" s="104"/>
      <c r="IJ13" s="104"/>
      <c r="IK13" s="104"/>
      <c r="IL13" s="104"/>
      <c r="IM13" s="104"/>
      <c r="IN13" s="104"/>
      <c r="IO13" s="104"/>
      <c r="IP13" s="104"/>
      <c r="IQ13" s="104"/>
      <c r="IR13" s="104"/>
      <c r="IS13" s="104"/>
      <c r="IT13" s="104"/>
      <c r="IU13" s="104"/>
      <c r="IV13" s="104"/>
      <c r="IW13" s="104"/>
      <c r="IX13" s="104"/>
      <c r="IY13" s="104"/>
      <c r="IZ13" s="104"/>
      <c r="JA13" s="104"/>
      <c r="JB13" s="104"/>
      <c r="JC13" s="104"/>
      <c r="JD13" s="104"/>
      <c r="JE13" s="104"/>
      <c r="JF13" s="104"/>
      <c r="JG13" s="104"/>
      <c r="JH13" s="104"/>
      <c r="JI13" s="104"/>
      <c r="JJ13" s="104"/>
      <c r="JK13" s="104"/>
      <c r="JL13" s="104"/>
      <c r="JM13" s="104"/>
      <c r="JN13" s="104"/>
      <c r="JO13" s="104"/>
      <c r="JP13" s="104"/>
      <c r="JQ13" s="104"/>
      <c r="JR13" s="104"/>
      <c r="JS13" s="104"/>
      <c r="JT13" s="104"/>
      <c r="JU13" s="104"/>
      <c r="JV13" s="104"/>
      <c r="JW13" s="104"/>
      <c r="JX13" s="104"/>
      <c r="JY13" s="104"/>
      <c r="JZ13" s="104"/>
      <c r="KA13" s="104"/>
      <c r="KB13" s="104"/>
      <c r="KC13" s="104"/>
      <c r="KD13" s="104"/>
      <c r="KE13" s="104"/>
      <c r="KF13" s="104"/>
      <c r="KG13" s="104"/>
      <c r="KH13" s="104"/>
      <c r="KI13" s="104"/>
      <c r="KJ13" s="104"/>
      <c r="KK13" s="104"/>
      <c r="KL13" s="104"/>
      <c r="KM13" s="104"/>
      <c r="KN13" s="104"/>
      <c r="KO13" s="104"/>
      <c r="KP13" s="104"/>
      <c r="KQ13" s="104"/>
      <c r="KR13" s="104"/>
      <c r="KS13" s="104"/>
      <c r="KT13" s="104"/>
      <c r="KU13" s="104"/>
      <c r="KV13" s="104"/>
      <c r="KW13" s="104"/>
      <c r="KX13" s="104"/>
      <c r="KY13" s="104"/>
      <c r="KZ13" s="104"/>
      <c r="LA13" s="104"/>
      <c r="LB13" s="104"/>
      <c r="LC13" s="104"/>
      <c r="LD13" s="104"/>
      <c r="LE13" s="104"/>
      <c r="LF13" s="104"/>
      <c r="LG13" s="104"/>
      <c r="LH13" s="104"/>
      <c r="LI13" s="104"/>
      <c r="LJ13" s="104"/>
      <c r="LK13" s="104"/>
      <c r="LL13" s="104"/>
      <c r="LM13" s="104"/>
      <c r="LN13" s="104"/>
      <c r="LO13" s="104"/>
      <c r="LP13" s="104"/>
      <c r="LQ13" s="104"/>
      <c r="LR13" s="104"/>
      <c r="LS13" s="104"/>
      <c r="LT13" s="104"/>
      <c r="LU13" s="104"/>
      <c r="LV13" s="104"/>
      <c r="LW13" s="104"/>
      <c r="LX13" s="104"/>
      <c r="LY13" s="104"/>
      <c r="LZ13" s="104"/>
      <c r="MA13" s="104"/>
      <c r="MB13" s="104"/>
      <c r="MC13" s="104"/>
      <c r="MD13" s="104"/>
      <c r="ME13" s="104"/>
      <c r="MF13" s="104"/>
      <c r="MG13" s="104"/>
      <c r="MH13" s="104"/>
      <c r="MI13" s="104"/>
      <c r="MJ13" s="104"/>
      <c r="MK13" s="104"/>
      <c r="ML13" s="104"/>
      <c r="MM13" s="104"/>
      <c r="MN13" s="104"/>
      <c r="MO13" s="104"/>
      <c r="MP13" s="104"/>
      <c r="MQ13" s="104"/>
      <c r="MR13" s="104"/>
      <c r="MS13" s="104"/>
      <c r="MT13" s="104"/>
      <c r="MU13" s="104"/>
      <c r="MV13" s="104"/>
      <c r="MW13" s="104"/>
      <c r="MX13" s="104"/>
      <c r="MY13" s="104"/>
      <c r="MZ13" s="104"/>
      <c r="NA13" s="104"/>
      <c r="NB13" s="104"/>
      <c r="NC13" s="104"/>
      <c r="ND13" s="104"/>
      <c r="NE13" s="104"/>
      <c r="NF13" s="104"/>
      <c r="NG13" s="104"/>
      <c r="NH13" s="104"/>
      <c r="NI13" s="104"/>
      <c r="NJ13" s="104"/>
      <c r="NK13" s="104"/>
      <c r="NL13" s="104"/>
      <c r="NM13" s="104"/>
      <c r="NN13" s="104"/>
      <c r="NO13" s="104"/>
      <c r="NP13" s="104"/>
      <c r="NQ13" s="104"/>
      <c r="NR13" s="104"/>
      <c r="NS13" s="104"/>
      <c r="NT13" s="104"/>
      <c r="NU13" s="104"/>
      <c r="NV13" s="104"/>
      <c r="NW13" s="104"/>
      <c r="NX13" s="104"/>
      <c r="NY13" s="104"/>
      <c r="NZ13" s="104"/>
      <c r="OA13" s="104"/>
      <c r="OB13" s="104"/>
      <c r="OC13" s="104"/>
      <c r="OD13" s="104"/>
      <c r="OE13" s="104"/>
      <c r="OF13" s="104"/>
      <c r="OG13" s="104"/>
      <c r="OH13" s="104"/>
      <c r="OI13" s="104"/>
      <c r="OJ13" s="104"/>
      <c r="OK13" s="104"/>
      <c r="OL13" s="104"/>
      <c r="OM13" s="104"/>
    </row>
    <row r="14" spans="1:403" ht="13.5" thickBot="1" x14ac:dyDescent="0.25">
      <c r="A14" s="10"/>
    </row>
    <row r="15" spans="1:403" s="1" customFormat="1" x14ac:dyDescent="0.2">
      <c r="A15" s="373" t="s">
        <v>9</v>
      </c>
      <c r="B15" s="377" t="s">
        <v>1</v>
      </c>
      <c r="C15" s="380" t="s">
        <v>13</v>
      </c>
      <c r="D15" s="361" t="s">
        <v>2</v>
      </c>
      <c r="E15" s="362"/>
      <c r="F15" s="362"/>
      <c r="G15" s="363"/>
      <c r="H15" s="361" t="s">
        <v>6</v>
      </c>
      <c r="I15" s="362"/>
      <c r="J15" s="362"/>
      <c r="K15" s="363"/>
      <c r="L15" s="362" t="s">
        <v>7</v>
      </c>
      <c r="M15" s="362"/>
      <c r="N15" s="362"/>
      <c r="O15" s="363"/>
      <c r="P15" s="361" t="s">
        <v>8</v>
      </c>
      <c r="Q15" s="362"/>
      <c r="R15" s="362"/>
      <c r="S15" s="363"/>
      <c r="T15" s="373" t="s">
        <v>10</v>
      </c>
      <c r="U15" s="370" t="s">
        <v>21</v>
      </c>
      <c r="V15" s="108"/>
      <c r="W15" s="108"/>
      <c r="X15" s="108"/>
      <c r="Y15" s="108"/>
      <c r="Z15" s="109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8"/>
      <c r="EY15" s="108"/>
      <c r="EZ15" s="108"/>
      <c r="FA15" s="108"/>
      <c r="FB15" s="108"/>
      <c r="FC15" s="108"/>
      <c r="FD15" s="108"/>
      <c r="FE15" s="108"/>
      <c r="FF15" s="108"/>
      <c r="FG15" s="108"/>
      <c r="FH15" s="108"/>
      <c r="FI15" s="108"/>
      <c r="FJ15" s="108"/>
      <c r="FK15" s="108"/>
      <c r="FL15" s="108"/>
      <c r="FM15" s="108"/>
      <c r="FN15" s="108"/>
      <c r="FO15" s="108"/>
      <c r="FP15" s="108"/>
      <c r="FQ15" s="108"/>
      <c r="FR15" s="108"/>
      <c r="FS15" s="108"/>
      <c r="FT15" s="108"/>
      <c r="FU15" s="108"/>
      <c r="FV15" s="108"/>
      <c r="FW15" s="108"/>
      <c r="FX15" s="108"/>
      <c r="FY15" s="108"/>
      <c r="FZ15" s="108"/>
      <c r="GA15" s="108"/>
      <c r="GB15" s="108"/>
      <c r="GC15" s="108"/>
      <c r="GD15" s="108"/>
      <c r="GE15" s="108"/>
      <c r="GF15" s="108"/>
      <c r="GG15" s="108"/>
      <c r="GH15" s="108"/>
      <c r="GI15" s="108"/>
      <c r="GJ15" s="108"/>
      <c r="GK15" s="108"/>
      <c r="GL15" s="108"/>
      <c r="GM15" s="108"/>
      <c r="GN15" s="108"/>
      <c r="GO15" s="108"/>
      <c r="GP15" s="108"/>
      <c r="GQ15" s="108"/>
      <c r="GR15" s="108"/>
      <c r="GS15" s="108"/>
      <c r="GT15" s="108"/>
      <c r="GU15" s="108"/>
      <c r="GV15" s="108"/>
      <c r="GW15" s="108"/>
      <c r="GX15" s="108"/>
      <c r="GY15" s="108"/>
      <c r="GZ15" s="108"/>
      <c r="HA15" s="108"/>
      <c r="HB15" s="108"/>
      <c r="HC15" s="108"/>
      <c r="HD15" s="108"/>
      <c r="HE15" s="108"/>
      <c r="HF15" s="108"/>
      <c r="HG15" s="108"/>
      <c r="HH15" s="108"/>
      <c r="HI15" s="108"/>
      <c r="HJ15" s="108"/>
      <c r="HK15" s="108"/>
      <c r="HL15" s="108"/>
      <c r="HM15" s="108"/>
      <c r="HN15" s="108"/>
      <c r="HO15" s="108"/>
      <c r="HP15" s="108"/>
      <c r="HQ15" s="108"/>
      <c r="HR15" s="108"/>
      <c r="HS15" s="108"/>
      <c r="HT15" s="108"/>
      <c r="HU15" s="108"/>
      <c r="HV15" s="108"/>
      <c r="HW15" s="108"/>
      <c r="HX15" s="108"/>
      <c r="HY15" s="108"/>
      <c r="HZ15" s="108"/>
      <c r="IA15" s="108"/>
      <c r="IB15" s="108"/>
      <c r="IC15" s="108"/>
      <c r="ID15" s="108"/>
      <c r="IE15" s="108"/>
      <c r="IF15" s="108"/>
      <c r="IG15" s="108"/>
      <c r="IH15" s="108"/>
      <c r="II15" s="108"/>
      <c r="IJ15" s="108"/>
      <c r="IK15" s="108"/>
      <c r="IL15" s="108"/>
      <c r="IM15" s="108"/>
      <c r="IN15" s="108"/>
      <c r="IO15" s="108"/>
      <c r="IP15" s="108"/>
      <c r="IQ15" s="108"/>
      <c r="IR15" s="108"/>
      <c r="IS15" s="108"/>
      <c r="IT15" s="108"/>
      <c r="IU15" s="108"/>
      <c r="IV15" s="108"/>
      <c r="IW15" s="108"/>
      <c r="IX15" s="108"/>
      <c r="IY15" s="108"/>
      <c r="IZ15" s="108"/>
      <c r="JA15" s="108"/>
      <c r="JB15" s="108"/>
      <c r="JC15" s="108"/>
      <c r="JD15" s="108"/>
      <c r="JE15" s="108"/>
      <c r="JF15" s="108"/>
      <c r="JG15" s="108"/>
      <c r="JH15" s="108"/>
      <c r="JI15" s="108"/>
      <c r="JJ15" s="108"/>
      <c r="JK15" s="108"/>
      <c r="JL15" s="108"/>
      <c r="JM15" s="108"/>
      <c r="JN15" s="108"/>
      <c r="JO15" s="108"/>
      <c r="JP15" s="108"/>
      <c r="JQ15" s="108"/>
      <c r="JR15" s="108"/>
      <c r="JS15" s="108"/>
      <c r="JT15" s="108"/>
      <c r="JU15" s="108"/>
      <c r="JV15" s="108"/>
      <c r="JW15" s="108"/>
      <c r="JX15" s="108"/>
      <c r="JY15" s="108"/>
      <c r="JZ15" s="108"/>
      <c r="KA15" s="108"/>
      <c r="KB15" s="108"/>
      <c r="KC15" s="108"/>
      <c r="KD15" s="108"/>
      <c r="KE15" s="108"/>
      <c r="KF15" s="108"/>
      <c r="KG15" s="108"/>
      <c r="KH15" s="108"/>
      <c r="KI15" s="108"/>
      <c r="KJ15" s="108"/>
      <c r="KK15" s="108"/>
      <c r="KL15" s="108"/>
      <c r="KM15" s="108"/>
      <c r="KN15" s="108"/>
      <c r="KO15" s="108"/>
      <c r="KP15" s="108"/>
      <c r="KQ15" s="108"/>
      <c r="KR15" s="108"/>
      <c r="KS15" s="108"/>
      <c r="KT15" s="108"/>
      <c r="KU15" s="108"/>
      <c r="KV15" s="108"/>
      <c r="KW15" s="108"/>
      <c r="KX15" s="108"/>
      <c r="KY15" s="108"/>
      <c r="KZ15" s="108"/>
      <c r="LA15" s="108"/>
      <c r="LB15" s="108"/>
      <c r="LC15" s="108"/>
      <c r="LD15" s="108"/>
      <c r="LE15" s="108"/>
      <c r="LF15" s="108"/>
      <c r="LG15" s="108"/>
      <c r="LH15" s="108"/>
      <c r="LI15" s="108"/>
      <c r="LJ15" s="108"/>
      <c r="LK15" s="108"/>
      <c r="LL15" s="108"/>
      <c r="LM15" s="108"/>
      <c r="LN15" s="108"/>
      <c r="LO15" s="108"/>
      <c r="LP15" s="108"/>
      <c r="LQ15" s="108"/>
      <c r="LR15" s="108"/>
      <c r="LS15" s="108"/>
      <c r="LT15" s="108"/>
      <c r="LU15" s="108"/>
      <c r="LV15" s="108"/>
      <c r="LW15" s="108"/>
      <c r="LX15" s="108"/>
      <c r="LY15" s="108"/>
      <c r="LZ15" s="108"/>
      <c r="MA15" s="108"/>
      <c r="MB15" s="108"/>
      <c r="MC15" s="108"/>
      <c r="MD15" s="108"/>
      <c r="ME15" s="108"/>
      <c r="MF15" s="108"/>
      <c r="MG15" s="108"/>
      <c r="MH15" s="108"/>
      <c r="MI15" s="108"/>
      <c r="MJ15" s="108"/>
      <c r="MK15" s="108"/>
      <c r="ML15" s="108"/>
      <c r="MM15" s="108"/>
      <c r="MN15" s="108"/>
      <c r="MO15" s="108"/>
      <c r="MP15" s="108"/>
      <c r="MQ15" s="108"/>
      <c r="MR15" s="108"/>
      <c r="MS15" s="108"/>
      <c r="MT15" s="108"/>
      <c r="MU15" s="108"/>
      <c r="MV15" s="108"/>
      <c r="MW15" s="108"/>
      <c r="MX15" s="108"/>
      <c r="MY15" s="108"/>
      <c r="MZ15" s="108"/>
      <c r="NA15" s="108"/>
      <c r="NB15" s="108"/>
      <c r="NC15" s="108"/>
      <c r="ND15" s="108"/>
      <c r="NE15" s="108"/>
      <c r="NF15" s="108"/>
      <c r="NG15" s="108"/>
      <c r="NH15" s="108"/>
      <c r="NI15" s="108"/>
      <c r="NJ15" s="108"/>
      <c r="NK15" s="108"/>
      <c r="NL15" s="108"/>
      <c r="NM15" s="108"/>
      <c r="NN15" s="108"/>
      <c r="NO15" s="108"/>
      <c r="NP15" s="108"/>
      <c r="NQ15" s="108"/>
      <c r="NR15" s="108"/>
      <c r="NS15" s="108"/>
      <c r="NT15" s="108"/>
      <c r="NU15" s="108"/>
      <c r="NV15" s="108"/>
      <c r="NW15" s="108"/>
      <c r="NX15" s="108"/>
      <c r="NY15" s="108"/>
      <c r="NZ15" s="108"/>
      <c r="OA15" s="108"/>
      <c r="OB15" s="108"/>
      <c r="OC15" s="108"/>
      <c r="OD15" s="108"/>
      <c r="OE15" s="108"/>
      <c r="OF15" s="108"/>
      <c r="OG15" s="108"/>
      <c r="OH15" s="108"/>
      <c r="OI15" s="108"/>
      <c r="OJ15" s="108"/>
      <c r="OK15" s="108"/>
      <c r="OL15" s="108"/>
      <c r="OM15" s="108"/>
    </row>
    <row r="16" spans="1:403" s="1" customFormat="1" x14ac:dyDescent="0.2">
      <c r="A16" s="383"/>
      <c r="B16" s="378"/>
      <c r="C16" s="381"/>
      <c r="D16" s="376" t="s">
        <v>11</v>
      </c>
      <c r="E16" s="365"/>
      <c r="F16" s="11" t="s">
        <v>12</v>
      </c>
      <c r="G16" s="12" t="s">
        <v>5</v>
      </c>
      <c r="H16" s="364" t="s">
        <v>11</v>
      </c>
      <c r="I16" s="365"/>
      <c r="J16" s="11" t="s">
        <v>12</v>
      </c>
      <c r="K16" s="12" t="s">
        <v>5</v>
      </c>
      <c r="L16" s="364" t="s">
        <v>11</v>
      </c>
      <c r="M16" s="365"/>
      <c r="N16" s="11" t="s">
        <v>12</v>
      </c>
      <c r="O16" s="12" t="s">
        <v>5</v>
      </c>
      <c r="P16" s="364" t="s">
        <v>11</v>
      </c>
      <c r="Q16" s="365"/>
      <c r="R16" s="11" t="s">
        <v>12</v>
      </c>
      <c r="S16" s="12" t="s">
        <v>5</v>
      </c>
      <c r="T16" s="374"/>
      <c r="U16" s="371"/>
      <c r="V16" s="108"/>
      <c r="W16" s="108"/>
      <c r="X16" s="108"/>
      <c r="Y16" s="108"/>
      <c r="Z16" s="109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8"/>
      <c r="EY16" s="108"/>
      <c r="EZ16" s="108"/>
      <c r="FA16" s="108"/>
      <c r="FB16" s="108"/>
      <c r="FC16" s="108"/>
      <c r="FD16" s="108"/>
      <c r="FE16" s="108"/>
      <c r="FF16" s="108"/>
      <c r="FG16" s="108"/>
      <c r="FH16" s="108"/>
      <c r="FI16" s="108"/>
      <c r="FJ16" s="108"/>
      <c r="FK16" s="108"/>
      <c r="FL16" s="108"/>
      <c r="FM16" s="108"/>
      <c r="FN16" s="108"/>
      <c r="FO16" s="108"/>
      <c r="FP16" s="108"/>
      <c r="FQ16" s="108"/>
      <c r="FR16" s="108"/>
      <c r="FS16" s="108"/>
      <c r="FT16" s="108"/>
      <c r="FU16" s="108"/>
      <c r="FV16" s="108"/>
      <c r="FW16" s="108"/>
      <c r="FX16" s="108"/>
      <c r="FY16" s="108"/>
      <c r="FZ16" s="108"/>
      <c r="GA16" s="108"/>
      <c r="GB16" s="108"/>
      <c r="GC16" s="108"/>
      <c r="GD16" s="108"/>
      <c r="GE16" s="108"/>
      <c r="GF16" s="108"/>
      <c r="GG16" s="108"/>
      <c r="GH16" s="108"/>
      <c r="GI16" s="108"/>
      <c r="GJ16" s="108"/>
      <c r="GK16" s="108"/>
      <c r="GL16" s="108"/>
      <c r="GM16" s="108"/>
      <c r="GN16" s="108"/>
      <c r="GO16" s="108"/>
      <c r="GP16" s="108"/>
      <c r="GQ16" s="108"/>
      <c r="GR16" s="108"/>
      <c r="GS16" s="108"/>
      <c r="GT16" s="108"/>
      <c r="GU16" s="108"/>
      <c r="GV16" s="108"/>
      <c r="GW16" s="108"/>
      <c r="GX16" s="108"/>
      <c r="GY16" s="108"/>
      <c r="GZ16" s="108"/>
      <c r="HA16" s="108"/>
      <c r="HB16" s="108"/>
      <c r="HC16" s="108"/>
      <c r="HD16" s="108"/>
      <c r="HE16" s="108"/>
      <c r="HF16" s="108"/>
      <c r="HG16" s="108"/>
      <c r="HH16" s="108"/>
      <c r="HI16" s="108"/>
      <c r="HJ16" s="108"/>
      <c r="HK16" s="108"/>
      <c r="HL16" s="108"/>
      <c r="HM16" s="108"/>
      <c r="HN16" s="108"/>
      <c r="HO16" s="108"/>
      <c r="HP16" s="108"/>
      <c r="HQ16" s="108"/>
      <c r="HR16" s="108"/>
      <c r="HS16" s="108"/>
      <c r="HT16" s="108"/>
      <c r="HU16" s="108"/>
      <c r="HV16" s="108"/>
      <c r="HW16" s="108"/>
      <c r="HX16" s="108"/>
      <c r="HY16" s="108"/>
      <c r="HZ16" s="108"/>
      <c r="IA16" s="108"/>
      <c r="IB16" s="108"/>
      <c r="IC16" s="108"/>
      <c r="ID16" s="108"/>
      <c r="IE16" s="108"/>
      <c r="IF16" s="108"/>
      <c r="IG16" s="108"/>
      <c r="IH16" s="108"/>
      <c r="II16" s="108"/>
      <c r="IJ16" s="108"/>
      <c r="IK16" s="108"/>
      <c r="IL16" s="108"/>
      <c r="IM16" s="108"/>
      <c r="IN16" s="108"/>
      <c r="IO16" s="108"/>
      <c r="IP16" s="108"/>
      <c r="IQ16" s="108"/>
      <c r="IR16" s="108"/>
      <c r="IS16" s="108"/>
      <c r="IT16" s="108"/>
      <c r="IU16" s="108"/>
      <c r="IV16" s="108"/>
      <c r="IW16" s="108"/>
      <c r="IX16" s="108"/>
      <c r="IY16" s="108"/>
      <c r="IZ16" s="108"/>
      <c r="JA16" s="108"/>
      <c r="JB16" s="108"/>
      <c r="JC16" s="108"/>
      <c r="JD16" s="108"/>
      <c r="JE16" s="108"/>
      <c r="JF16" s="108"/>
      <c r="JG16" s="108"/>
      <c r="JH16" s="108"/>
      <c r="JI16" s="108"/>
      <c r="JJ16" s="108"/>
      <c r="JK16" s="108"/>
      <c r="JL16" s="108"/>
      <c r="JM16" s="108"/>
      <c r="JN16" s="108"/>
      <c r="JO16" s="108"/>
      <c r="JP16" s="108"/>
      <c r="JQ16" s="108"/>
      <c r="JR16" s="108"/>
      <c r="JS16" s="108"/>
      <c r="JT16" s="108"/>
      <c r="JU16" s="108"/>
      <c r="JV16" s="108"/>
      <c r="JW16" s="108"/>
      <c r="JX16" s="108"/>
      <c r="JY16" s="108"/>
      <c r="JZ16" s="108"/>
      <c r="KA16" s="108"/>
      <c r="KB16" s="108"/>
      <c r="KC16" s="108"/>
      <c r="KD16" s="108"/>
      <c r="KE16" s="108"/>
      <c r="KF16" s="108"/>
      <c r="KG16" s="108"/>
      <c r="KH16" s="108"/>
      <c r="KI16" s="108"/>
      <c r="KJ16" s="108"/>
      <c r="KK16" s="108"/>
      <c r="KL16" s="108"/>
      <c r="KM16" s="108"/>
      <c r="KN16" s="108"/>
      <c r="KO16" s="108"/>
      <c r="KP16" s="108"/>
      <c r="KQ16" s="108"/>
      <c r="KR16" s="108"/>
      <c r="KS16" s="108"/>
      <c r="KT16" s="108"/>
      <c r="KU16" s="108"/>
      <c r="KV16" s="108"/>
      <c r="KW16" s="108"/>
      <c r="KX16" s="108"/>
      <c r="KY16" s="108"/>
      <c r="KZ16" s="108"/>
      <c r="LA16" s="108"/>
      <c r="LB16" s="108"/>
      <c r="LC16" s="108"/>
      <c r="LD16" s="108"/>
      <c r="LE16" s="108"/>
      <c r="LF16" s="108"/>
      <c r="LG16" s="108"/>
      <c r="LH16" s="108"/>
      <c r="LI16" s="108"/>
      <c r="LJ16" s="108"/>
      <c r="LK16" s="108"/>
      <c r="LL16" s="108"/>
      <c r="LM16" s="108"/>
      <c r="LN16" s="108"/>
      <c r="LO16" s="108"/>
      <c r="LP16" s="108"/>
      <c r="LQ16" s="108"/>
      <c r="LR16" s="108"/>
      <c r="LS16" s="108"/>
      <c r="LT16" s="108"/>
      <c r="LU16" s="108"/>
      <c r="LV16" s="108"/>
      <c r="LW16" s="108"/>
      <c r="LX16" s="108"/>
      <c r="LY16" s="108"/>
      <c r="LZ16" s="108"/>
      <c r="MA16" s="108"/>
      <c r="MB16" s="108"/>
      <c r="MC16" s="108"/>
      <c r="MD16" s="108"/>
      <c r="ME16" s="108"/>
      <c r="MF16" s="108"/>
      <c r="MG16" s="108"/>
      <c r="MH16" s="108"/>
      <c r="MI16" s="108"/>
      <c r="MJ16" s="108"/>
      <c r="MK16" s="108"/>
      <c r="ML16" s="108"/>
      <c r="MM16" s="108"/>
      <c r="MN16" s="108"/>
      <c r="MO16" s="108"/>
      <c r="MP16" s="108"/>
      <c r="MQ16" s="108"/>
      <c r="MR16" s="108"/>
      <c r="MS16" s="108"/>
      <c r="MT16" s="108"/>
      <c r="MU16" s="108"/>
      <c r="MV16" s="108"/>
      <c r="MW16" s="108"/>
      <c r="MX16" s="108"/>
      <c r="MY16" s="108"/>
      <c r="MZ16" s="108"/>
      <c r="NA16" s="108"/>
      <c r="NB16" s="108"/>
      <c r="NC16" s="108"/>
      <c r="ND16" s="108"/>
      <c r="NE16" s="108"/>
      <c r="NF16" s="108"/>
      <c r="NG16" s="108"/>
      <c r="NH16" s="108"/>
      <c r="NI16" s="108"/>
      <c r="NJ16" s="108"/>
      <c r="NK16" s="108"/>
      <c r="NL16" s="108"/>
      <c r="NM16" s="108"/>
      <c r="NN16" s="108"/>
      <c r="NO16" s="108"/>
      <c r="NP16" s="108"/>
      <c r="NQ16" s="108"/>
      <c r="NR16" s="108"/>
      <c r="NS16" s="108"/>
      <c r="NT16" s="108"/>
      <c r="NU16" s="108"/>
      <c r="NV16" s="108"/>
      <c r="NW16" s="108"/>
      <c r="NX16" s="108"/>
      <c r="NY16" s="108"/>
      <c r="NZ16" s="108"/>
      <c r="OA16" s="108"/>
      <c r="OB16" s="108"/>
      <c r="OC16" s="108"/>
      <c r="OD16" s="108"/>
      <c r="OE16" s="108"/>
      <c r="OF16" s="108"/>
      <c r="OG16" s="108"/>
      <c r="OH16" s="108"/>
      <c r="OI16" s="108"/>
      <c r="OJ16" s="108"/>
      <c r="OK16" s="108"/>
      <c r="OL16" s="108"/>
      <c r="OM16" s="108"/>
    </row>
    <row r="17" spans="1:403" s="1" customFormat="1" ht="13.5" thickBot="1" x14ac:dyDescent="0.25">
      <c r="A17" s="384"/>
      <c r="B17" s="379"/>
      <c r="C17" s="382"/>
      <c r="D17" s="13" t="s">
        <v>3</v>
      </c>
      <c r="E17" s="14" t="s">
        <v>4</v>
      </c>
      <c r="F17" s="14"/>
      <c r="G17" s="15"/>
      <c r="H17" s="14" t="s">
        <v>3</v>
      </c>
      <c r="I17" s="14" t="s">
        <v>4</v>
      </c>
      <c r="J17" s="14"/>
      <c r="K17" s="15"/>
      <c r="L17" s="14" t="s">
        <v>3</v>
      </c>
      <c r="M17" s="14" t="s">
        <v>4</v>
      </c>
      <c r="N17" s="14"/>
      <c r="O17" s="15"/>
      <c r="P17" s="14" t="s">
        <v>3</v>
      </c>
      <c r="Q17" s="14" t="s">
        <v>4</v>
      </c>
      <c r="R17" s="14"/>
      <c r="S17" s="15"/>
      <c r="T17" s="375"/>
      <c r="U17" s="372"/>
      <c r="V17" s="108"/>
      <c r="W17" s="108"/>
      <c r="X17" s="108"/>
      <c r="Y17" s="108"/>
      <c r="Z17" s="109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08"/>
      <c r="DX17" s="108"/>
      <c r="DY17" s="108"/>
      <c r="DZ17" s="108"/>
      <c r="EA17" s="108"/>
      <c r="EB17" s="108"/>
      <c r="EC17" s="108"/>
      <c r="ED17" s="108"/>
      <c r="EE17" s="108"/>
      <c r="EF17" s="108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108"/>
      <c r="ER17" s="108"/>
      <c r="ES17" s="108"/>
      <c r="ET17" s="108"/>
      <c r="EU17" s="108"/>
      <c r="EV17" s="108"/>
      <c r="EW17" s="108"/>
      <c r="EX17" s="108"/>
      <c r="EY17" s="108"/>
      <c r="EZ17" s="108"/>
      <c r="FA17" s="108"/>
      <c r="FB17" s="108"/>
      <c r="FC17" s="108"/>
      <c r="FD17" s="108"/>
      <c r="FE17" s="108"/>
      <c r="FF17" s="108"/>
      <c r="FG17" s="108"/>
      <c r="FH17" s="108"/>
      <c r="FI17" s="108"/>
      <c r="FJ17" s="108"/>
      <c r="FK17" s="108"/>
      <c r="FL17" s="108"/>
      <c r="FM17" s="108"/>
      <c r="FN17" s="108"/>
      <c r="FO17" s="108"/>
      <c r="FP17" s="108"/>
      <c r="FQ17" s="108"/>
      <c r="FR17" s="108"/>
      <c r="FS17" s="108"/>
      <c r="FT17" s="108"/>
      <c r="FU17" s="108"/>
      <c r="FV17" s="108"/>
      <c r="FW17" s="108"/>
      <c r="FX17" s="108"/>
      <c r="FY17" s="108"/>
      <c r="FZ17" s="108"/>
      <c r="GA17" s="108"/>
      <c r="GB17" s="108"/>
      <c r="GC17" s="108"/>
      <c r="GD17" s="108"/>
      <c r="GE17" s="108"/>
      <c r="GF17" s="108"/>
      <c r="GG17" s="108"/>
      <c r="GH17" s="108"/>
      <c r="GI17" s="108"/>
      <c r="GJ17" s="108"/>
      <c r="GK17" s="108"/>
      <c r="GL17" s="108"/>
      <c r="GM17" s="108"/>
      <c r="GN17" s="108"/>
      <c r="GO17" s="108"/>
      <c r="GP17" s="108"/>
      <c r="GQ17" s="108"/>
      <c r="GR17" s="108"/>
      <c r="GS17" s="108"/>
      <c r="GT17" s="108"/>
      <c r="GU17" s="108"/>
      <c r="GV17" s="108"/>
      <c r="GW17" s="108"/>
      <c r="GX17" s="108"/>
      <c r="GY17" s="108"/>
      <c r="GZ17" s="108"/>
      <c r="HA17" s="108"/>
      <c r="HB17" s="108"/>
      <c r="HC17" s="108"/>
      <c r="HD17" s="108"/>
      <c r="HE17" s="108"/>
      <c r="HF17" s="108"/>
      <c r="HG17" s="108"/>
      <c r="HH17" s="108"/>
      <c r="HI17" s="108"/>
      <c r="HJ17" s="108"/>
      <c r="HK17" s="108"/>
      <c r="HL17" s="108"/>
      <c r="HM17" s="108"/>
      <c r="HN17" s="108"/>
      <c r="HO17" s="108"/>
      <c r="HP17" s="108"/>
      <c r="HQ17" s="108"/>
      <c r="HR17" s="108"/>
      <c r="HS17" s="108"/>
      <c r="HT17" s="108"/>
      <c r="HU17" s="108"/>
      <c r="HV17" s="108"/>
      <c r="HW17" s="108"/>
      <c r="HX17" s="108"/>
      <c r="HY17" s="108"/>
      <c r="HZ17" s="108"/>
      <c r="IA17" s="108"/>
      <c r="IB17" s="108"/>
      <c r="IC17" s="108"/>
      <c r="ID17" s="108"/>
      <c r="IE17" s="108"/>
      <c r="IF17" s="108"/>
      <c r="IG17" s="108"/>
      <c r="IH17" s="108"/>
      <c r="II17" s="108"/>
      <c r="IJ17" s="108"/>
      <c r="IK17" s="108"/>
      <c r="IL17" s="108"/>
      <c r="IM17" s="108"/>
      <c r="IN17" s="108"/>
      <c r="IO17" s="108"/>
      <c r="IP17" s="108"/>
      <c r="IQ17" s="108"/>
      <c r="IR17" s="108"/>
      <c r="IS17" s="108"/>
      <c r="IT17" s="108"/>
      <c r="IU17" s="108"/>
      <c r="IV17" s="108"/>
      <c r="IW17" s="108"/>
      <c r="IX17" s="108"/>
      <c r="IY17" s="108"/>
      <c r="IZ17" s="108"/>
      <c r="JA17" s="108"/>
      <c r="JB17" s="108"/>
      <c r="JC17" s="108"/>
      <c r="JD17" s="108"/>
      <c r="JE17" s="108"/>
      <c r="JF17" s="108"/>
      <c r="JG17" s="108"/>
      <c r="JH17" s="108"/>
      <c r="JI17" s="108"/>
      <c r="JJ17" s="108"/>
      <c r="JK17" s="108"/>
      <c r="JL17" s="108"/>
      <c r="JM17" s="108"/>
      <c r="JN17" s="108"/>
      <c r="JO17" s="108"/>
      <c r="JP17" s="108"/>
      <c r="JQ17" s="108"/>
      <c r="JR17" s="108"/>
      <c r="JS17" s="108"/>
      <c r="JT17" s="108"/>
      <c r="JU17" s="108"/>
      <c r="JV17" s="108"/>
      <c r="JW17" s="108"/>
      <c r="JX17" s="108"/>
      <c r="JY17" s="108"/>
      <c r="JZ17" s="108"/>
      <c r="KA17" s="108"/>
      <c r="KB17" s="108"/>
      <c r="KC17" s="108"/>
      <c r="KD17" s="108"/>
      <c r="KE17" s="108"/>
      <c r="KF17" s="108"/>
      <c r="KG17" s="108"/>
      <c r="KH17" s="108"/>
      <c r="KI17" s="108"/>
      <c r="KJ17" s="108"/>
      <c r="KK17" s="108"/>
      <c r="KL17" s="108"/>
      <c r="KM17" s="108"/>
      <c r="KN17" s="108"/>
      <c r="KO17" s="108"/>
      <c r="KP17" s="108"/>
      <c r="KQ17" s="108"/>
      <c r="KR17" s="108"/>
      <c r="KS17" s="108"/>
      <c r="KT17" s="108"/>
      <c r="KU17" s="108"/>
      <c r="KV17" s="108"/>
      <c r="KW17" s="108"/>
      <c r="KX17" s="108"/>
      <c r="KY17" s="108"/>
      <c r="KZ17" s="108"/>
      <c r="LA17" s="108"/>
      <c r="LB17" s="108"/>
      <c r="LC17" s="108"/>
      <c r="LD17" s="108"/>
      <c r="LE17" s="108"/>
      <c r="LF17" s="108"/>
      <c r="LG17" s="108"/>
      <c r="LH17" s="108"/>
      <c r="LI17" s="108"/>
      <c r="LJ17" s="108"/>
      <c r="LK17" s="108"/>
      <c r="LL17" s="108"/>
      <c r="LM17" s="108"/>
      <c r="LN17" s="108"/>
      <c r="LO17" s="108"/>
      <c r="LP17" s="108"/>
      <c r="LQ17" s="108"/>
      <c r="LR17" s="108"/>
      <c r="LS17" s="108"/>
      <c r="LT17" s="108"/>
      <c r="LU17" s="108"/>
      <c r="LV17" s="108"/>
      <c r="LW17" s="108"/>
      <c r="LX17" s="108"/>
      <c r="LY17" s="108"/>
      <c r="LZ17" s="108"/>
      <c r="MA17" s="108"/>
      <c r="MB17" s="108"/>
      <c r="MC17" s="108"/>
      <c r="MD17" s="108"/>
      <c r="ME17" s="108"/>
      <c r="MF17" s="108"/>
      <c r="MG17" s="108"/>
      <c r="MH17" s="108"/>
      <c r="MI17" s="108"/>
      <c r="MJ17" s="108"/>
      <c r="MK17" s="108"/>
      <c r="ML17" s="108"/>
      <c r="MM17" s="108"/>
      <c r="MN17" s="108"/>
      <c r="MO17" s="108"/>
      <c r="MP17" s="108"/>
      <c r="MQ17" s="108"/>
      <c r="MR17" s="108"/>
      <c r="MS17" s="108"/>
      <c r="MT17" s="108"/>
      <c r="MU17" s="108"/>
      <c r="MV17" s="108"/>
      <c r="MW17" s="108"/>
      <c r="MX17" s="108"/>
      <c r="MY17" s="108"/>
      <c r="MZ17" s="108"/>
      <c r="NA17" s="108"/>
      <c r="NB17" s="108"/>
      <c r="NC17" s="108"/>
      <c r="ND17" s="108"/>
      <c r="NE17" s="108"/>
      <c r="NF17" s="108"/>
      <c r="NG17" s="108"/>
      <c r="NH17" s="108"/>
      <c r="NI17" s="108"/>
      <c r="NJ17" s="108"/>
      <c r="NK17" s="108"/>
      <c r="NL17" s="108"/>
      <c r="NM17" s="108"/>
      <c r="NN17" s="108"/>
      <c r="NO17" s="108"/>
      <c r="NP17" s="108"/>
      <c r="NQ17" s="108"/>
      <c r="NR17" s="108"/>
      <c r="NS17" s="108"/>
      <c r="NT17" s="108"/>
      <c r="NU17" s="108"/>
      <c r="NV17" s="108"/>
      <c r="NW17" s="108"/>
      <c r="NX17" s="108"/>
      <c r="NY17" s="108"/>
      <c r="NZ17" s="108"/>
      <c r="OA17" s="108"/>
      <c r="OB17" s="108"/>
      <c r="OC17" s="108"/>
      <c r="OD17" s="108"/>
      <c r="OE17" s="108"/>
      <c r="OF17" s="108"/>
      <c r="OG17" s="108"/>
      <c r="OH17" s="108"/>
      <c r="OI17" s="108"/>
      <c r="OJ17" s="108"/>
      <c r="OK17" s="108"/>
      <c r="OL17" s="108"/>
      <c r="OM17" s="108"/>
    </row>
    <row r="18" spans="1:403" s="26" customFormat="1" ht="16.5" thickBot="1" x14ac:dyDescent="0.25">
      <c r="A18" s="366" t="s">
        <v>102</v>
      </c>
      <c r="B18" s="367"/>
      <c r="C18" s="367"/>
      <c r="D18" s="367"/>
      <c r="E18" s="367"/>
      <c r="F18" s="367"/>
      <c r="G18" s="367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  <c r="S18" s="367"/>
      <c r="T18" s="367"/>
      <c r="U18" s="368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  <c r="IP18" s="104"/>
      <c r="IQ18" s="104"/>
      <c r="IR18" s="104"/>
      <c r="IS18" s="104"/>
      <c r="IT18" s="104"/>
      <c r="IU18" s="104"/>
      <c r="IV18" s="104"/>
      <c r="IW18" s="104"/>
      <c r="IX18" s="104"/>
      <c r="IY18" s="104"/>
      <c r="IZ18" s="104"/>
      <c r="JA18" s="104"/>
      <c r="JB18" s="104"/>
      <c r="JC18" s="104"/>
      <c r="JD18" s="104"/>
      <c r="JE18" s="104"/>
      <c r="JF18" s="104"/>
      <c r="JG18" s="104"/>
      <c r="JH18" s="104"/>
      <c r="JI18" s="104"/>
      <c r="JJ18" s="104"/>
      <c r="JK18" s="104"/>
      <c r="JL18" s="104"/>
      <c r="JM18" s="104"/>
      <c r="JN18" s="104"/>
      <c r="JO18" s="104"/>
      <c r="JP18" s="104"/>
      <c r="JQ18" s="104"/>
      <c r="JR18" s="104"/>
      <c r="JS18" s="104"/>
      <c r="JT18" s="104"/>
      <c r="JU18" s="104"/>
      <c r="JV18" s="104"/>
      <c r="JW18" s="104"/>
      <c r="JX18" s="104"/>
      <c r="JY18" s="104"/>
      <c r="JZ18" s="104"/>
      <c r="KA18" s="104"/>
      <c r="KB18" s="104"/>
      <c r="KC18" s="104"/>
      <c r="KD18" s="104"/>
      <c r="KE18" s="104"/>
      <c r="KF18" s="104"/>
      <c r="KG18" s="104"/>
      <c r="KH18" s="104"/>
      <c r="KI18" s="104"/>
      <c r="KJ18" s="104"/>
      <c r="KK18" s="104"/>
      <c r="KL18" s="104"/>
      <c r="KM18" s="104"/>
      <c r="KN18" s="104"/>
      <c r="KO18" s="104"/>
      <c r="KP18" s="104"/>
      <c r="KQ18" s="104"/>
      <c r="KR18" s="104"/>
      <c r="KS18" s="104"/>
      <c r="KT18" s="104"/>
      <c r="KU18" s="104"/>
      <c r="KV18" s="104"/>
      <c r="KW18" s="104"/>
      <c r="KX18" s="104"/>
      <c r="KY18" s="104"/>
      <c r="KZ18" s="104"/>
      <c r="LA18" s="104"/>
      <c r="LB18" s="104"/>
      <c r="LC18" s="104"/>
      <c r="LD18" s="104"/>
      <c r="LE18" s="104"/>
      <c r="LF18" s="104"/>
      <c r="LG18" s="104"/>
      <c r="LH18" s="104"/>
      <c r="LI18" s="104"/>
      <c r="LJ18" s="104"/>
      <c r="LK18" s="104"/>
      <c r="LL18" s="104"/>
      <c r="LM18" s="104"/>
      <c r="LN18" s="104"/>
      <c r="LO18" s="104"/>
      <c r="LP18" s="104"/>
      <c r="LQ18" s="104"/>
      <c r="LR18" s="104"/>
      <c r="LS18" s="104"/>
      <c r="LT18" s="104"/>
      <c r="LU18" s="104"/>
      <c r="LV18" s="104"/>
      <c r="LW18" s="104"/>
      <c r="LX18" s="104"/>
      <c r="LY18" s="104"/>
      <c r="LZ18" s="104"/>
      <c r="MA18" s="104"/>
      <c r="MB18" s="104"/>
      <c r="MC18" s="104"/>
      <c r="MD18" s="104"/>
      <c r="ME18" s="104"/>
      <c r="MF18" s="104"/>
      <c r="MG18" s="104"/>
      <c r="MH18" s="104"/>
      <c r="MI18" s="104"/>
      <c r="MJ18" s="104"/>
      <c r="MK18" s="104"/>
      <c r="ML18" s="104"/>
      <c r="MM18" s="104"/>
      <c r="MN18" s="104"/>
      <c r="MO18" s="104"/>
      <c r="MP18" s="104"/>
      <c r="MQ18" s="104"/>
      <c r="MR18" s="104"/>
      <c r="MS18" s="104"/>
      <c r="MT18" s="104"/>
      <c r="MU18" s="104"/>
      <c r="MV18" s="104"/>
      <c r="MW18" s="104"/>
      <c r="MX18" s="104"/>
      <c r="MY18" s="104"/>
      <c r="MZ18" s="104"/>
      <c r="NA18" s="104"/>
      <c r="NB18" s="104"/>
      <c r="NC18" s="104"/>
      <c r="ND18" s="104"/>
      <c r="NE18" s="104"/>
      <c r="NF18" s="104"/>
      <c r="NG18" s="104"/>
      <c r="NH18" s="104"/>
      <c r="NI18" s="104"/>
      <c r="NJ18" s="104"/>
      <c r="NK18" s="104"/>
      <c r="NL18" s="104"/>
      <c r="NM18" s="104"/>
      <c r="NN18" s="104"/>
      <c r="NO18" s="104"/>
      <c r="NP18" s="104"/>
      <c r="NQ18" s="104"/>
      <c r="NR18" s="104"/>
      <c r="NS18" s="104"/>
      <c r="NT18" s="104"/>
      <c r="NU18" s="104"/>
      <c r="NV18" s="104"/>
      <c r="NW18" s="104"/>
      <c r="NX18" s="104"/>
      <c r="NY18" s="104"/>
      <c r="NZ18" s="104"/>
      <c r="OA18" s="104"/>
      <c r="OB18" s="104"/>
      <c r="OC18" s="104"/>
      <c r="OD18" s="104"/>
      <c r="OE18" s="104"/>
      <c r="OF18" s="104"/>
      <c r="OG18" s="104"/>
      <c r="OH18" s="104"/>
      <c r="OI18" s="104"/>
      <c r="OJ18" s="104"/>
      <c r="OK18" s="104"/>
      <c r="OL18" s="104"/>
      <c r="OM18" s="104"/>
    </row>
    <row r="19" spans="1:403" s="2" customFormat="1" x14ac:dyDescent="0.2">
      <c r="A19" s="175" t="s">
        <v>245</v>
      </c>
      <c r="B19" s="187" t="s">
        <v>189</v>
      </c>
      <c r="C19" s="189"/>
      <c r="D19" s="114"/>
      <c r="E19" s="30"/>
      <c r="F19" s="30"/>
      <c r="G19" s="36"/>
      <c r="H19" s="114"/>
      <c r="I19" s="30"/>
      <c r="J19" s="30"/>
      <c r="K19" s="36"/>
      <c r="L19" s="57">
        <v>8</v>
      </c>
      <c r="M19" s="60">
        <v>0</v>
      </c>
      <c r="N19" s="30" t="s">
        <v>14</v>
      </c>
      <c r="O19" s="36">
        <v>4</v>
      </c>
      <c r="P19" s="34"/>
      <c r="Q19" s="35"/>
      <c r="R19" s="30"/>
      <c r="S19" s="36"/>
      <c r="T19" s="41" t="s">
        <v>244</v>
      </c>
      <c r="U19" s="41" t="s">
        <v>246</v>
      </c>
    </row>
    <row r="20" spans="1:403" s="204" customFormat="1" ht="14.1" customHeight="1" x14ac:dyDescent="0.2">
      <c r="A20" s="146" t="s">
        <v>243</v>
      </c>
      <c r="B20" s="32" t="s">
        <v>190</v>
      </c>
      <c r="C20" s="149"/>
      <c r="D20" s="122"/>
      <c r="E20" s="27"/>
      <c r="F20" s="27"/>
      <c r="G20" s="38"/>
      <c r="H20" s="122"/>
      <c r="I20" s="27"/>
      <c r="J20" s="27"/>
      <c r="K20" s="38"/>
      <c r="L20" s="58">
        <v>8</v>
      </c>
      <c r="M20" s="59">
        <v>4</v>
      </c>
      <c r="N20" s="27" t="s">
        <v>44</v>
      </c>
      <c r="O20" s="38">
        <v>4</v>
      </c>
      <c r="P20" s="37"/>
      <c r="Q20" s="31"/>
      <c r="R20" s="27" t="s">
        <v>84</v>
      </c>
      <c r="S20" s="38"/>
      <c r="T20" s="42" t="s">
        <v>103</v>
      </c>
      <c r="U20" s="32" t="s">
        <v>191</v>
      </c>
    </row>
    <row r="21" spans="1:403" s="2" customFormat="1" x14ac:dyDescent="0.2">
      <c r="A21" s="146" t="s">
        <v>209</v>
      </c>
      <c r="B21" s="32" t="s">
        <v>202</v>
      </c>
      <c r="C21" s="149"/>
      <c r="D21" s="122"/>
      <c r="E21" s="27"/>
      <c r="F21" s="27"/>
      <c r="G21" s="38"/>
      <c r="H21" s="122"/>
      <c r="I21" s="27"/>
      <c r="J21" s="27"/>
      <c r="K21" s="38"/>
      <c r="L21" s="58">
        <v>8</v>
      </c>
      <c r="M21" s="59">
        <v>8</v>
      </c>
      <c r="N21" s="27" t="s">
        <v>44</v>
      </c>
      <c r="O21" s="38">
        <v>6</v>
      </c>
      <c r="P21" s="37"/>
      <c r="Q21" s="31"/>
      <c r="R21" s="27"/>
      <c r="S21" s="38"/>
      <c r="T21" s="42" t="s">
        <v>103</v>
      </c>
      <c r="U21" s="301" t="s">
        <v>86</v>
      </c>
    </row>
    <row r="22" spans="1:403" s="204" customFormat="1" x14ac:dyDescent="0.2">
      <c r="A22" s="146" t="s">
        <v>210</v>
      </c>
      <c r="B22" s="32" t="s">
        <v>23</v>
      </c>
      <c r="C22" s="149"/>
      <c r="D22" s="122"/>
      <c r="E22" s="27"/>
      <c r="F22" s="27"/>
      <c r="G22" s="38"/>
      <c r="H22" s="122"/>
      <c r="I22" s="27"/>
      <c r="J22" s="27"/>
      <c r="K22" s="38"/>
      <c r="L22" s="58">
        <v>5</v>
      </c>
      <c r="M22" s="59">
        <v>0</v>
      </c>
      <c r="N22" s="27" t="s">
        <v>14</v>
      </c>
      <c r="O22" s="38">
        <v>3</v>
      </c>
      <c r="P22" s="37"/>
      <c r="Q22" s="31"/>
      <c r="R22" s="27"/>
      <c r="S22" s="38"/>
      <c r="T22" s="42" t="s">
        <v>104</v>
      </c>
      <c r="U22" s="42" t="s">
        <v>93</v>
      </c>
    </row>
    <row r="23" spans="1:403" s="204" customFormat="1" ht="25.5" x14ac:dyDescent="0.2">
      <c r="A23" s="146" t="s">
        <v>211</v>
      </c>
      <c r="B23" s="32" t="s">
        <v>192</v>
      </c>
      <c r="C23" s="148"/>
      <c r="D23" s="122"/>
      <c r="E23" s="27"/>
      <c r="F23" s="27"/>
      <c r="G23" s="38"/>
      <c r="H23" s="122"/>
      <c r="I23" s="27"/>
      <c r="J23" s="27"/>
      <c r="K23" s="38"/>
      <c r="L23" s="58">
        <v>0</v>
      </c>
      <c r="M23" s="59">
        <v>10</v>
      </c>
      <c r="N23" s="27" t="s">
        <v>44</v>
      </c>
      <c r="O23" s="38">
        <v>3</v>
      </c>
      <c r="P23" s="37"/>
      <c r="Q23" s="31"/>
      <c r="R23" s="27"/>
      <c r="S23" s="38"/>
      <c r="T23" s="42" t="s">
        <v>103</v>
      </c>
      <c r="U23" s="42" t="s">
        <v>24</v>
      </c>
    </row>
    <row r="24" spans="1:403" s="204" customFormat="1" ht="14.1" customHeight="1" x14ac:dyDescent="0.2">
      <c r="A24" s="146" t="s">
        <v>212</v>
      </c>
      <c r="B24" s="32" t="s">
        <v>193</v>
      </c>
      <c r="C24" s="148"/>
      <c r="D24" s="122"/>
      <c r="E24" s="27"/>
      <c r="F24" s="27"/>
      <c r="G24" s="38"/>
      <c r="H24" s="122"/>
      <c r="I24" s="27"/>
      <c r="J24" s="27"/>
      <c r="K24" s="38"/>
      <c r="L24" s="58">
        <v>4</v>
      </c>
      <c r="M24" s="59">
        <v>4</v>
      </c>
      <c r="N24" s="27" t="s">
        <v>44</v>
      </c>
      <c r="O24" s="38">
        <v>2</v>
      </c>
      <c r="P24" s="37"/>
      <c r="Q24" s="31"/>
      <c r="R24" s="27"/>
      <c r="S24" s="38"/>
      <c r="T24" s="42" t="s">
        <v>103</v>
      </c>
      <c r="U24" s="42" t="s">
        <v>25</v>
      </c>
    </row>
    <row r="25" spans="1:403" s="2" customFormat="1" ht="14.1" customHeight="1" x14ac:dyDescent="0.2">
      <c r="A25" s="146" t="s">
        <v>213</v>
      </c>
      <c r="B25" s="32" t="s">
        <v>194</v>
      </c>
      <c r="C25" s="148"/>
      <c r="D25" s="122"/>
      <c r="E25" s="27"/>
      <c r="F25" s="27"/>
      <c r="G25" s="38"/>
      <c r="H25" s="122"/>
      <c r="I25" s="27"/>
      <c r="J25" s="27"/>
      <c r="K25" s="38"/>
      <c r="L25" s="58">
        <v>8</v>
      </c>
      <c r="M25" s="59">
        <v>0</v>
      </c>
      <c r="N25" s="27" t="s">
        <v>14</v>
      </c>
      <c r="O25" s="38">
        <v>6</v>
      </c>
      <c r="P25" s="37"/>
      <c r="Q25" s="31"/>
      <c r="R25" s="27"/>
      <c r="S25" s="38"/>
      <c r="T25" s="42" t="s">
        <v>28</v>
      </c>
      <c r="U25" s="42" t="s">
        <v>195</v>
      </c>
    </row>
    <row r="26" spans="1:403" s="204" customFormat="1" ht="14.1" customHeight="1" x14ac:dyDescent="0.2">
      <c r="A26" s="146" t="s">
        <v>214</v>
      </c>
      <c r="B26" s="302" t="s">
        <v>159</v>
      </c>
      <c r="C26" s="159"/>
      <c r="D26" s="154"/>
      <c r="E26" s="48"/>
      <c r="F26" s="48"/>
      <c r="G26" s="155"/>
      <c r="H26" s="154"/>
      <c r="I26" s="48"/>
      <c r="J26" s="48"/>
      <c r="K26" s="155"/>
      <c r="L26" s="202"/>
      <c r="M26" s="203"/>
      <c r="N26" s="48"/>
      <c r="O26" s="155"/>
      <c r="P26" s="303">
        <v>4</v>
      </c>
      <c r="Q26" s="304">
        <v>4</v>
      </c>
      <c r="R26" s="48" t="s">
        <v>44</v>
      </c>
      <c r="S26" s="155">
        <v>5</v>
      </c>
      <c r="T26" s="42" t="s">
        <v>103</v>
      </c>
      <c r="U26" s="65" t="s">
        <v>168</v>
      </c>
    </row>
    <row r="27" spans="1:403" s="2" customFormat="1" ht="14.1" customHeight="1" x14ac:dyDescent="0.2">
      <c r="A27" s="146" t="s">
        <v>215</v>
      </c>
      <c r="B27" s="302" t="s">
        <v>160</v>
      </c>
      <c r="C27" s="159"/>
      <c r="D27" s="154"/>
      <c r="E27" s="48"/>
      <c r="F27" s="48"/>
      <c r="G27" s="155"/>
      <c r="H27" s="154"/>
      <c r="I27" s="48"/>
      <c r="J27" s="48"/>
      <c r="K27" s="155"/>
      <c r="L27" s="202"/>
      <c r="M27" s="203"/>
      <c r="N27" s="48"/>
      <c r="O27" s="155"/>
      <c r="P27" s="303">
        <v>4</v>
      </c>
      <c r="Q27" s="304">
        <v>8</v>
      </c>
      <c r="R27" s="48" t="s">
        <v>44</v>
      </c>
      <c r="S27" s="155">
        <v>3</v>
      </c>
      <c r="T27" s="42" t="s">
        <v>103</v>
      </c>
      <c r="U27" s="65" t="s">
        <v>86</v>
      </c>
    </row>
    <row r="28" spans="1:403" s="2" customFormat="1" x14ac:dyDescent="0.2">
      <c r="A28" s="146" t="s">
        <v>216</v>
      </c>
      <c r="B28" s="32" t="s">
        <v>196</v>
      </c>
      <c r="C28" s="148"/>
      <c r="D28" s="122"/>
      <c r="E28" s="27"/>
      <c r="F28" s="27"/>
      <c r="G28" s="38"/>
      <c r="H28" s="122"/>
      <c r="I28" s="27"/>
      <c r="J28" s="27"/>
      <c r="K28" s="38"/>
      <c r="L28" s="37"/>
      <c r="M28" s="31"/>
      <c r="N28" s="27"/>
      <c r="O28" s="38"/>
      <c r="P28" s="58">
        <v>4</v>
      </c>
      <c r="Q28" s="59">
        <v>12</v>
      </c>
      <c r="R28" s="27" t="s">
        <v>14</v>
      </c>
      <c r="S28" s="38">
        <v>7</v>
      </c>
      <c r="T28" s="42" t="s">
        <v>103</v>
      </c>
      <c r="U28" s="42" t="s">
        <v>197</v>
      </c>
      <c r="Z28" s="190"/>
    </row>
    <row r="29" spans="1:403" s="2" customFormat="1" ht="14.1" customHeight="1" x14ac:dyDescent="0.2">
      <c r="A29" s="146" t="s">
        <v>217</v>
      </c>
      <c r="B29" s="32" t="s">
        <v>198</v>
      </c>
      <c r="C29" s="148"/>
      <c r="D29" s="122"/>
      <c r="E29" s="27"/>
      <c r="F29" s="27"/>
      <c r="G29" s="38"/>
      <c r="H29" s="122"/>
      <c r="I29" s="27"/>
      <c r="J29" s="27"/>
      <c r="K29" s="38"/>
      <c r="L29" s="37"/>
      <c r="M29" s="31"/>
      <c r="N29" s="27"/>
      <c r="O29" s="38"/>
      <c r="P29" s="58">
        <v>4</v>
      </c>
      <c r="Q29" s="59">
        <v>12</v>
      </c>
      <c r="R29" s="27" t="s">
        <v>87</v>
      </c>
      <c r="S29" s="38">
        <v>7</v>
      </c>
      <c r="T29" s="42" t="s">
        <v>103</v>
      </c>
      <c r="U29" s="42" t="s">
        <v>199</v>
      </c>
      <c r="Z29" s="190"/>
    </row>
    <row r="30" spans="1:403" s="2" customFormat="1" ht="14.1" customHeight="1" thickBot="1" x14ac:dyDescent="0.25">
      <c r="A30" s="146" t="s">
        <v>218</v>
      </c>
      <c r="B30" s="188" t="s">
        <v>200</v>
      </c>
      <c r="C30" s="148"/>
      <c r="D30" s="122"/>
      <c r="E30" s="27"/>
      <c r="F30" s="27"/>
      <c r="G30" s="38"/>
      <c r="H30" s="122"/>
      <c r="I30" s="27"/>
      <c r="J30" s="27"/>
      <c r="K30" s="38"/>
      <c r="L30" s="37"/>
      <c r="M30" s="31"/>
      <c r="N30" s="27"/>
      <c r="O30" s="38"/>
      <c r="P30" s="58">
        <v>4</v>
      </c>
      <c r="Q30" s="59">
        <v>4</v>
      </c>
      <c r="R30" s="27" t="s">
        <v>87</v>
      </c>
      <c r="S30" s="38">
        <v>3</v>
      </c>
      <c r="T30" s="42" t="s">
        <v>103</v>
      </c>
      <c r="U30" s="42" t="s">
        <v>24</v>
      </c>
      <c r="Z30" s="190"/>
    </row>
    <row r="31" spans="1:403" s="2" customFormat="1" ht="14.1" customHeight="1" thickBot="1" x14ac:dyDescent="0.25">
      <c r="A31" s="25"/>
      <c r="B31" s="17" t="s">
        <v>22</v>
      </c>
      <c r="C31" s="205">
        <f>SUM(G31,K31,O31,S31)</f>
        <v>53</v>
      </c>
      <c r="D31" s="45"/>
      <c r="E31" s="46"/>
      <c r="F31" s="46"/>
      <c r="G31" s="44"/>
      <c r="H31" s="45"/>
      <c r="I31" s="46"/>
      <c r="J31" s="46"/>
      <c r="K31" s="24"/>
      <c r="L31" s="53">
        <f>SUM(L19:L30)</f>
        <v>41</v>
      </c>
      <c r="M31" s="62">
        <f>SUM(M19:M30)</f>
        <v>26</v>
      </c>
      <c r="N31" s="62"/>
      <c r="O31" s="61">
        <f>SUM(O19:O30)</f>
        <v>28</v>
      </c>
      <c r="P31" s="53">
        <f>SUM(P19:P30)</f>
        <v>20</v>
      </c>
      <c r="Q31" s="62">
        <f>SUM(Q19:Q30)</f>
        <v>40</v>
      </c>
      <c r="R31" s="62"/>
      <c r="S31" s="61">
        <f>SUM(S19:S30)</f>
        <v>25</v>
      </c>
      <c r="T31" s="28"/>
      <c r="U31" s="206"/>
      <c r="Z31" s="18"/>
    </row>
    <row r="32" spans="1:403" s="2" customFormat="1" ht="14.1" customHeight="1" thickBot="1" x14ac:dyDescent="0.25">
      <c r="A32" s="366" t="s">
        <v>161</v>
      </c>
      <c r="B32" s="367"/>
      <c r="C32" s="367"/>
      <c r="D32" s="367"/>
      <c r="E32" s="367"/>
      <c r="F32" s="367"/>
      <c r="G32" s="367"/>
      <c r="H32" s="367"/>
      <c r="I32" s="367"/>
      <c r="J32" s="367"/>
      <c r="K32" s="367"/>
      <c r="L32" s="367"/>
      <c r="M32" s="367"/>
      <c r="N32" s="367"/>
      <c r="O32" s="367"/>
      <c r="P32" s="367"/>
      <c r="Q32" s="367"/>
      <c r="R32" s="367"/>
      <c r="S32" s="367"/>
      <c r="T32" s="367"/>
      <c r="U32" s="368"/>
      <c r="Z32" s="18"/>
    </row>
    <row r="33" spans="1:403" s="2" customFormat="1" ht="14.1" customHeight="1" x14ac:dyDescent="0.2">
      <c r="A33" s="316" t="s">
        <v>219</v>
      </c>
      <c r="B33" s="265" t="s">
        <v>166</v>
      </c>
      <c r="C33" s="266"/>
      <c r="D33" s="267"/>
      <c r="E33" s="268"/>
      <c r="F33" s="268"/>
      <c r="G33" s="269"/>
      <c r="H33" s="267"/>
      <c r="I33" s="268"/>
      <c r="J33" s="268"/>
      <c r="K33" s="269"/>
      <c r="L33" s="270"/>
      <c r="M33" s="271"/>
      <c r="N33" s="271"/>
      <c r="O33" s="272"/>
      <c r="P33" s="273">
        <v>0</v>
      </c>
      <c r="Q33" s="274">
        <v>8</v>
      </c>
      <c r="R33" s="274" t="s">
        <v>87</v>
      </c>
      <c r="S33" s="274">
        <v>2</v>
      </c>
      <c r="T33" s="275" t="s">
        <v>103</v>
      </c>
      <c r="U33" s="276" t="s">
        <v>62</v>
      </c>
      <c r="Z33" s="18"/>
    </row>
    <row r="34" spans="1:403" s="2" customFormat="1" ht="14.1" customHeight="1" x14ac:dyDescent="0.2">
      <c r="A34" s="316" t="s">
        <v>220</v>
      </c>
      <c r="B34" s="277" t="s">
        <v>165</v>
      </c>
      <c r="C34" s="278"/>
      <c r="D34" s="279"/>
      <c r="E34" s="280"/>
      <c r="F34" s="280"/>
      <c r="G34" s="281"/>
      <c r="H34" s="279"/>
      <c r="I34" s="280"/>
      <c r="J34" s="280"/>
      <c r="K34" s="281"/>
      <c r="L34" s="282"/>
      <c r="M34" s="283"/>
      <c r="N34" s="283"/>
      <c r="O34" s="284"/>
      <c r="P34" s="285">
        <v>0</v>
      </c>
      <c r="Q34" s="286">
        <v>8</v>
      </c>
      <c r="R34" s="286" t="s">
        <v>87</v>
      </c>
      <c r="S34" s="286">
        <v>2</v>
      </c>
      <c r="T34" s="287" t="s">
        <v>105</v>
      </c>
      <c r="U34" s="288" t="s">
        <v>164</v>
      </c>
      <c r="Z34" s="18"/>
    </row>
    <row r="35" spans="1:403" s="2" customFormat="1" ht="14.1" customHeight="1" thickBot="1" x14ac:dyDescent="0.25">
      <c r="A35" s="315" t="s">
        <v>221</v>
      </c>
      <c r="B35" s="289" t="s">
        <v>163</v>
      </c>
      <c r="C35" s="290"/>
      <c r="D35" s="291"/>
      <c r="E35" s="292"/>
      <c r="F35" s="292"/>
      <c r="G35" s="293"/>
      <c r="H35" s="291"/>
      <c r="I35" s="292"/>
      <c r="J35" s="292"/>
      <c r="K35" s="293"/>
      <c r="L35" s="294"/>
      <c r="M35" s="295"/>
      <c r="N35" s="295"/>
      <c r="O35" s="296"/>
      <c r="P35" s="297">
        <v>0</v>
      </c>
      <c r="Q35" s="298">
        <v>8</v>
      </c>
      <c r="R35" s="298" t="s">
        <v>87</v>
      </c>
      <c r="S35" s="298">
        <v>2</v>
      </c>
      <c r="T35" s="299" t="s">
        <v>82</v>
      </c>
      <c r="U35" s="300" t="s">
        <v>162</v>
      </c>
      <c r="Z35" s="18"/>
    </row>
    <row r="36" spans="1:403" s="26" customFormat="1" ht="16.5" thickBot="1" x14ac:dyDescent="0.25">
      <c r="A36" s="366" t="s">
        <v>29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368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04"/>
      <c r="DS36" s="104"/>
      <c r="DT36" s="104"/>
      <c r="DU36" s="104"/>
      <c r="DV36" s="104"/>
      <c r="DW36" s="104"/>
      <c r="DX36" s="104"/>
      <c r="DY36" s="104"/>
      <c r="DZ36" s="104"/>
      <c r="EA36" s="104"/>
      <c r="EB36" s="104"/>
      <c r="EC36" s="104"/>
      <c r="ED36" s="104"/>
      <c r="EE36" s="104"/>
      <c r="EF36" s="104"/>
      <c r="EG36" s="104"/>
      <c r="EH36" s="104"/>
      <c r="EI36" s="104"/>
      <c r="EJ36" s="104"/>
      <c r="EK36" s="104"/>
      <c r="EL36" s="104"/>
      <c r="EM36" s="104"/>
      <c r="EN36" s="104"/>
      <c r="EO36" s="104"/>
      <c r="EP36" s="104"/>
      <c r="EQ36" s="104"/>
      <c r="ER36" s="104"/>
      <c r="ES36" s="104"/>
      <c r="ET36" s="104"/>
      <c r="EU36" s="104"/>
      <c r="EV36" s="104"/>
      <c r="EW36" s="104"/>
      <c r="EX36" s="104"/>
      <c r="EY36" s="104"/>
      <c r="EZ36" s="104"/>
      <c r="FA36" s="104"/>
      <c r="FB36" s="104"/>
      <c r="FC36" s="104"/>
      <c r="FD36" s="104"/>
      <c r="FE36" s="104"/>
      <c r="FF36" s="104"/>
      <c r="FG36" s="104"/>
      <c r="FH36" s="104"/>
      <c r="FI36" s="104"/>
      <c r="FJ36" s="104"/>
      <c r="FK36" s="104"/>
      <c r="FL36" s="104"/>
      <c r="FM36" s="104"/>
      <c r="FN36" s="104"/>
      <c r="FO36" s="104"/>
      <c r="FP36" s="104"/>
      <c r="FQ36" s="104"/>
      <c r="FR36" s="104"/>
      <c r="FS36" s="104"/>
      <c r="FT36" s="104"/>
      <c r="FU36" s="104"/>
      <c r="FV36" s="104"/>
      <c r="FW36" s="104"/>
      <c r="FX36" s="104"/>
      <c r="FY36" s="104"/>
      <c r="FZ36" s="104"/>
      <c r="GA36" s="104"/>
      <c r="GB36" s="104"/>
      <c r="GC36" s="104"/>
      <c r="GD36" s="104"/>
      <c r="GE36" s="104"/>
      <c r="GF36" s="104"/>
      <c r="GG36" s="104"/>
      <c r="GH36" s="104"/>
      <c r="GI36" s="104"/>
      <c r="GJ36" s="104"/>
      <c r="GK36" s="104"/>
      <c r="GL36" s="104"/>
      <c r="GM36" s="104"/>
      <c r="GN36" s="104"/>
      <c r="GO36" s="104"/>
      <c r="GP36" s="104"/>
      <c r="GQ36" s="104"/>
      <c r="GR36" s="104"/>
      <c r="GS36" s="104"/>
      <c r="GT36" s="104"/>
      <c r="GU36" s="104"/>
      <c r="GV36" s="104"/>
      <c r="GW36" s="104"/>
      <c r="GX36" s="104"/>
      <c r="GY36" s="104"/>
      <c r="GZ36" s="104"/>
      <c r="HA36" s="104"/>
      <c r="HB36" s="104"/>
      <c r="HC36" s="104"/>
      <c r="HD36" s="104"/>
      <c r="HE36" s="104"/>
      <c r="HF36" s="104"/>
      <c r="HG36" s="104"/>
      <c r="HH36" s="104"/>
      <c r="HI36" s="104"/>
      <c r="HJ36" s="104"/>
      <c r="HK36" s="104"/>
      <c r="HL36" s="104"/>
      <c r="HM36" s="104"/>
      <c r="HN36" s="104"/>
      <c r="HO36" s="104"/>
      <c r="HP36" s="104"/>
      <c r="HQ36" s="104"/>
      <c r="HR36" s="104"/>
      <c r="HS36" s="104"/>
      <c r="HT36" s="104"/>
      <c r="HU36" s="104"/>
      <c r="HV36" s="104"/>
      <c r="HW36" s="104"/>
      <c r="HX36" s="104"/>
      <c r="HY36" s="104"/>
      <c r="HZ36" s="104"/>
      <c r="IA36" s="104"/>
      <c r="IB36" s="104"/>
      <c r="IC36" s="104"/>
      <c r="ID36" s="104"/>
      <c r="IE36" s="104"/>
      <c r="IF36" s="104"/>
      <c r="IG36" s="104"/>
      <c r="IH36" s="104"/>
      <c r="II36" s="104"/>
      <c r="IJ36" s="104"/>
      <c r="IK36" s="104"/>
      <c r="IL36" s="104"/>
      <c r="IM36" s="104"/>
      <c r="IN36" s="104"/>
      <c r="IO36" s="104"/>
      <c r="IP36" s="104"/>
      <c r="IQ36" s="104"/>
      <c r="IR36" s="104"/>
      <c r="IS36" s="104"/>
      <c r="IT36" s="104"/>
      <c r="IU36" s="104"/>
      <c r="IV36" s="104"/>
      <c r="IW36" s="104"/>
      <c r="IX36" s="104"/>
      <c r="IY36" s="104"/>
      <c r="IZ36" s="104"/>
      <c r="JA36" s="104"/>
      <c r="JB36" s="104"/>
      <c r="JC36" s="104"/>
      <c r="JD36" s="104"/>
      <c r="JE36" s="104"/>
      <c r="JF36" s="104"/>
      <c r="JG36" s="104"/>
      <c r="JH36" s="104"/>
      <c r="JI36" s="104"/>
      <c r="JJ36" s="104"/>
      <c r="JK36" s="104"/>
      <c r="JL36" s="104"/>
      <c r="JM36" s="104"/>
      <c r="JN36" s="104"/>
      <c r="JO36" s="104"/>
      <c r="JP36" s="104"/>
      <c r="JQ36" s="104"/>
      <c r="JR36" s="104"/>
      <c r="JS36" s="104"/>
      <c r="JT36" s="104"/>
      <c r="JU36" s="104"/>
      <c r="JV36" s="104"/>
      <c r="JW36" s="104"/>
      <c r="JX36" s="104"/>
      <c r="JY36" s="104"/>
      <c r="JZ36" s="104"/>
      <c r="KA36" s="104"/>
      <c r="KB36" s="104"/>
      <c r="KC36" s="104"/>
      <c r="KD36" s="104"/>
      <c r="KE36" s="104"/>
      <c r="KF36" s="104"/>
      <c r="KG36" s="104"/>
      <c r="KH36" s="104"/>
      <c r="KI36" s="104"/>
      <c r="KJ36" s="104"/>
      <c r="KK36" s="104"/>
      <c r="KL36" s="104"/>
      <c r="KM36" s="104"/>
      <c r="KN36" s="104"/>
      <c r="KO36" s="104"/>
      <c r="KP36" s="104"/>
      <c r="KQ36" s="104"/>
      <c r="KR36" s="104"/>
      <c r="KS36" s="104"/>
      <c r="KT36" s="104"/>
      <c r="KU36" s="104"/>
      <c r="KV36" s="104"/>
      <c r="KW36" s="104"/>
      <c r="KX36" s="104"/>
      <c r="KY36" s="104"/>
      <c r="KZ36" s="104"/>
      <c r="LA36" s="104"/>
      <c r="LB36" s="104"/>
      <c r="LC36" s="104"/>
      <c r="LD36" s="104"/>
      <c r="LE36" s="104"/>
      <c r="LF36" s="104"/>
      <c r="LG36" s="104"/>
      <c r="LH36" s="104"/>
      <c r="LI36" s="104"/>
      <c r="LJ36" s="104"/>
      <c r="LK36" s="104"/>
      <c r="LL36" s="104"/>
      <c r="LM36" s="104"/>
      <c r="LN36" s="104"/>
      <c r="LO36" s="104"/>
      <c r="LP36" s="104"/>
      <c r="LQ36" s="104"/>
      <c r="LR36" s="104"/>
      <c r="LS36" s="104"/>
      <c r="LT36" s="104"/>
      <c r="LU36" s="104"/>
      <c r="LV36" s="104"/>
      <c r="LW36" s="104"/>
      <c r="LX36" s="104"/>
      <c r="LY36" s="104"/>
      <c r="LZ36" s="104"/>
      <c r="MA36" s="104"/>
      <c r="MB36" s="104"/>
      <c r="MC36" s="104"/>
      <c r="MD36" s="104"/>
      <c r="ME36" s="104"/>
      <c r="MF36" s="104"/>
      <c r="MG36" s="104"/>
      <c r="MH36" s="104"/>
      <c r="MI36" s="104"/>
      <c r="MJ36" s="104"/>
      <c r="MK36" s="104"/>
      <c r="ML36" s="104"/>
      <c r="MM36" s="104"/>
      <c r="MN36" s="104"/>
      <c r="MO36" s="104"/>
      <c r="MP36" s="104"/>
      <c r="MQ36" s="104"/>
      <c r="MR36" s="104"/>
      <c r="MS36" s="104"/>
      <c r="MT36" s="104"/>
      <c r="MU36" s="104"/>
      <c r="MV36" s="104"/>
      <c r="MW36" s="104"/>
      <c r="MX36" s="104"/>
      <c r="MY36" s="104"/>
      <c r="MZ36" s="104"/>
      <c r="NA36" s="104"/>
      <c r="NB36" s="104"/>
      <c r="NC36" s="104"/>
      <c r="ND36" s="104"/>
      <c r="NE36" s="104"/>
      <c r="NF36" s="104"/>
      <c r="NG36" s="104"/>
      <c r="NH36" s="104"/>
      <c r="NI36" s="104"/>
      <c r="NJ36" s="104"/>
      <c r="NK36" s="104"/>
      <c r="NL36" s="104"/>
      <c r="NM36" s="104"/>
      <c r="NN36" s="104"/>
      <c r="NO36" s="104"/>
      <c r="NP36" s="104"/>
      <c r="NQ36" s="104"/>
      <c r="NR36" s="104"/>
      <c r="NS36" s="104"/>
      <c r="NT36" s="104"/>
      <c r="NU36" s="104"/>
      <c r="NV36" s="104"/>
      <c r="NW36" s="104"/>
      <c r="NX36" s="104"/>
      <c r="NY36" s="104"/>
      <c r="NZ36" s="104"/>
      <c r="OA36" s="104"/>
      <c r="OB36" s="104"/>
      <c r="OC36" s="104"/>
      <c r="OD36" s="104"/>
      <c r="OE36" s="104"/>
      <c r="OF36" s="104"/>
      <c r="OG36" s="104"/>
      <c r="OH36" s="104"/>
      <c r="OI36" s="104"/>
      <c r="OJ36" s="104"/>
      <c r="OK36" s="104"/>
      <c r="OL36" s="104"/>
      <c r="OM36" s="104"/>
    </row>
    <row r="37" spans="1:403" s="2" customFormat="1" ht="14.1" customHeight="1" x14ac:dyDescent="0.2">
      <c r="A37" s="329" t="s">
        <v>239</v>
      </c>
      <c r="B37" s="187" t="s">
        <v>26</v>
      </c>
      <c r="C37" s="317"/>
      <c r="D37" s="318"/>
      <c r="E37" s="319"/>
      <c r="F37" s="319"/>
      <c r="G37" s="320"/>
      <c r="H37" s="321"/>
      <c r="I37" s="321"/>
      <c r="J37" s="321"/>
      <c r="K37" s="322"/>
      <c r="L37" s="57">
        <v>0</v>
      </c>
      <c r="M37" s="60">
        <v>0</v>
      </c>
      <c r="N37" s="35" t="s">
        <v>44</v>
      </c>
      <c r="O37" s="333">
        <v>0</v>
      </c>
      <c r="P37" s="334"/>
      <c r="Q37" s="35"/>
      <c r="R37" s="35"/>
      <c r="S37" s="335"/>
      <c r="T37" s="41" t="s">
        <v>103</v>
      </c>
      <c r="U37" s="165" t="s">
        <v>242</v>
      </c>
    </row>
    <row r="38" spans="1:403" s="2" customFormat="1" ht="14.1" customHeight="1" x14ac:dyDescent="0.2">
      <c r="A38" s="72" t="s">
        <v>240</v>
      </c>
      <c r="B38" s="330" t="s">
        <v>27</v>
      </c>
      <c r="C38" s="322"/>
      <c r="D38" s="323"/>
      <c r="E38" s="321"/>
      <c r="F38" s="321"/>
      <c r="G38" s="324"/>
      <c r="H38" s="321"/>
      <c r="I38" s="321"/>
      <c r="J38" s="321"/>
      <c r="K38" s="322"/>
      <c r="L38" s="336"/>
      <c r="M38" s="337"/>
      <c r="N38" s="337"/>
      <c r="O38" s="338"/>
      <c r="P38" s="339">
        <v>0</v>
      </c>
      <c r="Q38" s="59">
        <v>0</v>
      </c>
      <c r="R38" s="31" t="s">
        <v>44</v>
      </c>
      <c r="S38" s="340">
        <v>0</v>
      </c>
      <c r="T38" s="42" t="s">
        <v>103</v>
      </c>
      <c r="U38" s="191" t="s">
        <v>242</v>
      </c>
    </row>
    <row r="39" spans="1:403" s="2" customFormat="1" ht="14.1" customHeight="1" thickBot="1" x14ac:dyDescent="0.25">
      <c r="A39" s="331" t="s">
        <v>241</v>
      </c>
      <c r="B39" s="332" t="s">
        <v>18</v>
      </c>
      <c r="C39" s="325"/>
      <c r="D39" s="326"/>
      <c r="E39" s="327"/>
      <c r="F39" s="327"/>
      <c r="G39" s="328"/>
      <c r="H39" s="327"/>
      <c r="I39" s="327"/>
      <c r="J39" s="327"/>
      <c r="K39" s="325"/>
      <c r="L39" s="341"/>
      <c r="M39" s="342"/>
      <c r="N39" s="342"/>
      <c r="O39" s="343"/>
      <c r="P39" s="344">
        <v>0</v>
      </c>
      <c r="Q39" s="345">
        <v>0</v>
      </c>
      <c r="R39" s="346" t="s">
        <v>44</v>
      </c>
      <c r="S39" s="347">
        <v>10</v>
      </c>
      <c r="T39" s="43" t="s">
        <v>103</v>
      </c>
      <c r="U39" s="192" t="s">
        <v>242</v>
      </c>
    </row>
    <row r="40" spans="1:403" s="2" customFormat="1" ht="14.1" customHeight="1" thickBot="1" x14ac:dyDescent="0.25">
      <c r="A40" s="28"/>
      <c r="B40" s="17" t="s">
        <v>22</v>
      </c>
      <c r="C40" s="200">
        <f>SUM(G40,K40,O40,S40)</f>
        <v>10</v>
      </c>
      <c r="D40" s="193"/>
      <c r="E40" s="194"/>
      <c r="F40" s="195"/>
      <c r="G40" s="29"/>
      <c r="H40" s="193"/>
      <c r="I40" s="194"/>
      <c r="J40" s="195"/>
      <c r="K40" s="29"/>
      <c r="L40" s="193">
        <f>SUM(L37:L39)</f>
        <v>0</v>
      </c>
      <c r="M40" s="201">
        <f>SUM(M37:M39)</f>
        <v>0</v>
      </c>
      <c r="N40" s="195"/>
      <c r="O40" s="196">
        <f>SUM(O37:O39)</f>
        <v>0</v>
      </c>
      <c r="P40" s="197">
        <f>SUM(P37:P39)</f>
        <v>0</v>
      </c>
      <c r="Q40" s="198">
        <f>SUM(Q37:Q39)</f>
        <v>0</v>
      </c>
      <c r="R40" s="195"/>
      <c r="S40" s="199">
        <f>SUM(S37:S39)</f>
        <v>10</v>
      </c>
      <c r="T40" s="28"/>
      <c r="U40" s="29"/>
    </row>
    <row r="41" spans="1:403" ht="16.5" thickBot="1" x14ac:dyDescent="0.25">
      <c r="A41" s="356" t="s">
        <v>46</v>
      </c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6"/>
      <c r="S41" s="356"/>
      <c r="T41" s="356"/>
      <c r="U41" s="356"/>
    </row>
    <row r="42" spans="1:403" ht="18.75" thickBot="1" x14ac:dyDescent="0.25">
      <c r="A42" s="366" t="s">
        <v>201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67"/>
      <c r="U42" s="368"/>
      <c r="V42" s="110"/>
      <c r="W42" s="110"/>
      <c r="X42" s="110"/>
      <c r="Y42" s="110"/>
    </row>
    <row r="43" spans="1:403" ht="15.75" thickBot="1" x14ac:dyDescent="0.25">
      <c r="A43" s="385" t="s">
        <v>30</v>
      </c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7"/>
    </row>
    <row r="44" spans="1:403" s="118" customFormat="1" ht="25.5" x14ac:dyDescent="0.2">
      <c r="A44" s="111" t="s">
        <v>107</v>
      </c>
      <c r="B44" s="112" t="s">
        <v>42</v>
      </c>
      <c r="C44" s="141"/>
      <c r="D44" s="142">
        <v>10</v>
      </c>
      <c r="E44" s="47">
        <v>0</v>
      </c>
      <c r="F44" s="47" t="s">
        <v>14</v>
      </c>
      <c r="G44" s="143">
        <v>5</v>
      </c>
      <c r="H44" s="144"/>
      <c r="I44" s="47"/>
      <c r="J44" s="47"/>
      <c r="K44" s="145"/>
      <c r="L44" s="142"/>
      <c r="M44" s="47"/>
      <c r="N44" s="47"/>
      <c r="O44" s="143"/>
      <c r="P44" s="144"/>
      <c r="Q44" s="47"/>
      <c r="R44" s="47"/>
      <c r="S44" s="145"/>
      <c r="T44" s="66" t="s">
        <v>103</v>
      </c>
      <c r="U44" s="67" t="s">
        <v>89</v>
      </c>
    </row>
    <row r="45" spans="1:403" s="118" customFormat="1" x14ac:dyDescent="0.2">
      <c r="A45" s="120" t="s">
        <v>108</v>
      </c>
      <c r="B45" s="119" t="s">
        <v>31</v>
      </c>
      <c r="C45" s="148"/>
      <c r="D45" s="122">
        <v>10</v>
      </c>
      <c r="E45" s="27">
        <v>0</v>
      </c>
      <c r="F45" s="27" t="s">
        <v>14</v>
      </c>
      <c r="G45" s="38">
        <v>5</v>
      </c>
      <c r="H45" s="123"/>
      <c r="I45" s="27"/>
      <c r="J45" s="27"/>
      <c r="K45" s="125"/>
      <c r="L45" s="122"/>
      <c r="M45" s="27"/>
      <c r="N45" s="27"/>
      <c r="O45" s="38"/>
      <c r="P45" s="123"/>
      <c r="Q45" s="27"/>
      <c r="R45" s="27"/>
      <c r="S45" s="125"/>
      <c r="T45" s="42" t="s">
        <v>103</v>
      </c>
      <c r="U45" s="68" t="s">
        <v>24</v>
      </c>
    </row>
    <row r="46" spans="1:403" s="118" customFormat="1" x14ac:dyDescent="0.2">
      <c r="A46" s="120" t="s">
        <v>109</v>
      </c>
      <c r="B46" s="119" t="s">
        <v>32</v>
      </c>
      <c r="C46" s="148"/>
      <c r="D46" s="122">
        <v>0</v>
      </c>
      <c r="E46" s="27">
        <v>10</v>
      </c>
      <c r="F46" s="27" t="s">
        <v>14</v>
      </c>
      <c r="G46" s="38">
        <v>5</v>
      </c>
      <c r="H46" s="123"/>
      <c r="I46" s="27"/>
      <c r="J46" s="27"/>
      <c r="K46" s="125"/>
      <c r="L46" s="122"/>
      <c r="M46" s="27"/>
      <c r="N46" s="27"/>
      <c r="O46" s="38"/>
      <c r="P46" s="123"/>
      <c r="Q46" s="27"/>
      <c r="R46" s="27"/>
      <c r="S46" s="125"/>
      <c r="T46" s="42" t="s">
        <v>104</v>
      </c>
      <c r="U46" s="68" t="s">
        <v>96</v>
      </c>
    </row>
    <row r="47" spans="1:403" s="118" customFormat="1" ht="13.5" thickBot="1" x14ac:dyDescent="0.25">
      <c r="A47" s="186" t="s">
        <v>110</v>
      </c>
      <c r="B47" s="180" t="s">
        <v>33</v>
      </c>
      <c r="C47" s="159"/>
      <c r="D47" s="154">
        <v>0</v>
      </c>
      <c r="E47" s="48">
        <v>10</v>
      </c>
      <c r="F47" s="48" t="s">
        <v>14</v>
      </c>
      <c r="G47" s="155">
        <v>5</v>
      </c>
      <c r="H47" s="156"/>
      <c r="I47" s="48"/>
      <c r="J47" s="48"/>
      <c r="K47" s="157"/>
      <c r="L47" s="154"/>
      <c r="M47" s="48"/>
      <c r="N47" s="48"/>
      <c r="O47" s="155"/>
      <c r="P47" s="156"/>
      <c r="Q47" s="48"/>
      <c r="R47" s="48"/>
      <c r="S47" s="157"/>
      <c r="T47" s="65" t="s">
        <v>103</v>
      </c>
      <c r="U47" s="68" t="s">
        <v>88</v>
      </c>
    </row>
    <row r="48" spans="1:403" ht="15.75" thickBot="1" x14ac:dyDescent="0.25">
      <c r="A48" s="385" t="s">
        <v>34</v>
      </c>
      <c r="B48" s="386"/>
      <c r="C48" s="386"/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7"/>
    </row>
    <row r="49" spans="1:21" s="118" customFormat="1" x14ac:dyDescent="0.2">
      <c r="A49" s="183" t="s">
        <v>111</v>
      </c>
      <c r="B49" s="140" t="s">
        <v>35</v>
      </c>
      <c r="C49" s="141"/>
      <c r="D49" s="142"/>
      <c r="E49" s="47"/>
      <c r="F49" s="47"/>
      <c r="G49" s="143"/>
      <c r="H49" s="144">
        <v>5</v>
      </c>
      <c r="I49" s="47">
        <v>5</v>
      </c>
      <c r="J49" s="47" t="s">
        <v>44</v>
      </c>
      <c r="K49" s="145">
        <v>5</v>
      </c>
      <c r="L49" s="142"/>
      <c r="M49" s="47"/>
      <c r="N49" s="47"/>
      <c r="O49" s="143"/>
      <c r="P49" s="144"/>
      <c r="Q49" s="47"/>
      <c r="R49" s="47"/>
      <c r="S49" s="145"/>
      <c r="T49" s="66" t="s">
        <v>103</v>
      </c>
      <c r="U49" s="67" t="s">
        <v>25</v>
      </c>
    </row>
    <row r="50" spans="1:21" s="118" customFormat="1" x14ac:dyDescent="0.2">
      <c r="A50" s="184" t="s">
        <v>112</v>
      </c>
      <c r="B50" s="147" t="s">
        <v>45</v>
      </c>
      <c r="C50" s="149"/>
      <c r="D50" s="122"/>
      <c r="E50" s="27"/>
      <c r="F50" s="27"/>
      <c r="G50" s="38"/>
      <c r="H50" s="123">
        <v>5</v>
      </c>
      <c r="I50" s="27">
        <v>5</v>
      </c>
      <c r="J50" s="27" t="s">
        <v>44</v>
      </c>
      <c r="K50" s="125">
        <v>4</v>
      </c>
      <c r="L50" s="122"/>
      <c r="M50" s="27"/>
      <c r="N50" s="27"/>
      <c r="O50" s="38"/>
      <c r="P50" s="123"/>
      <c r="Q50" s="27"/>
      <c r="R50" s="27"/>
      <c r="S50" s="125"/>
      <c r="T50" s="66" t="s">
        <v>103</v>
      </c>
      <c r="U50" s="71" t="s">
        <v>167</v>
      </c>
    </row>
    <row r="51" spans="1:21" s="118" customFormat="1" x14ac:dyDescent="0.2">
      <c r="A51" s="184" t="s">
        <v>113</v>
      </c>
      <c r="B51" s="147" t="s">
        <v>36</v>
      </c>
      <c r="C51" s="149"/>
      <c r="D51" s="122"/>
      <c r="E51" s="27"/>
      <c r="F51" s="27"/>
      <c r="G51" s="38"/>
      <c r="H51" s="123">
        <v>0</v>
      </c>
      <c r="I51" s="27">
        <v>10</v>
      </c>
      <c r="J51" s="27" t="s">
        <v>44</v>
      </c>
      <c r="K51" s="125">
        <v>5</v>
      </c>
      <c r="L51" s="122"/>
      <c r="M51" s="27"/>
      <c r="N51" s="27"/>
      <c r="O51" s="38"/>
      <c r="P51" s="123"/>
      <c r="Q51" s="27"/>
      <c r="R51" s="27"/>
      <c r="S51" s="125"/>
      <c r="T51" s="66" t="s">
        <v>103</v>
      </c>
      <c r="U51" s="71" t="s">
        <v>88</v>
      </c>
    </row>
    <row r="52" spans="1:21" s="118" customFormat="1" ht="13.5" thickBot="1" x14ac:dyDescent="0.25">
      <c r="A52" s="185" t="s">
        <v>114</v>
      </c>
      <c r="B52" s="152" t="s">
        <v>37</v>
      </c>
      <c r="C52" s="153"/>
      <c r="D52" s="154"/>
      <c r="E52" s="48"/>
      <c r="F52" s="48"/>
      <c r="G52" s="155"/>
      <c r="H52" s="156">
        <v>5</v>
      </c>
      <c r="I52" s="48">
        <v>5</v>
      </c>
      <c r="J52" s="48" t="s">
        <v>44</v>
      </c>
      <c r="K52" s="157">
        <v>5</v>
      </c>
      <c r="L52" s="154"/>
      <c r="M52" s="48"/>
      <c r="N52" s="48"/>
      <c r="O52" s="155"/>
      <c r="P52" s="156"/>
      <c r="Q52" s="48"/>
      <c r="R52" s="48"/>
      <c r="S52" s="157"/>
      <c r="T52" s="65" t="s">
        <v>103</v>
      </c>
      <c r="U52" s="68" t="s">
        <v>97</v>
      </c>
    </row>
    <row r="53" spans="1:21" ht="15.75" thickBot="1" x14ac:dyDescent="0.25">
      <c r="A53" s="385" t="s">
        <v>38</v>
      </c>
      <c r="B53" s="386"/>
      <c r="C53" s="386"/>
      <c r="D53" s="386"/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7"/>
    </row>
    <row r="54" spans="1:21" s="118" customFormat="1" ht="13.5" thickBot="1" x14ac:dyDescent="0.25">
      <c r="A54" s="175" t="s">
        <v>115</v>
      </c>
      <c r="B54" s="112" t="s">
        <v>39</v>
      </c>
      <c r="C54" s="178"/>
      <c r="D54" s="114">
        <v>0</v>
      </c>
      <c r="E54" s="30">
        <v>5</v>
      </c>
      <c r="F54" s="30" t="s">
        <v>44</v>
      </c>
      <c r="G54" s="36">
        <v>3</v>
      </c>
      <c r="H54" s="115"/>
      <c r="I54" s="30"/>
      <c r="J54" s="30"/>
      <c r="K54" s="36"/>
      <c r="L54" s="114"/>
      <c r="M54" s="30"/>
      <c r="N54" s="30"/>
      <c r="O54" s="36"/>
      <c r="P54" s="114"/>
      <c r="Q54" s="30"/>
      <c r="R54" s="30"/>
      <c r="S54" s="36"/>
      <c r="T54" s="41" t="s">
        <v>28</v>
      </c>
      <c r="U54" s="74" t="s">
        <v>62</v>
      </c>
    </row>
    <row r="55" spans="1:21" s="118" customFormat="1" x14ac:dyDescent="0.2">
      <c r="A55" s="146" t="s">
        <v>116</v>
      </c>
      <c r="B55" s="119" t="s">
        <v>40</v>
      </c>
      <c r="C55" s="181"/>
      <c r="D55" s="122"/>
      <c r="E55" s="27"/>
      <c r="F55" s="27"/>
      <c r="G55" s="38"/>
      <c r="H55" s="123">
        <v>0</v>
      </c>
      <c r="I55" s="27">
        <v>5</v>
      </c>
      <c r="J55" s="27" t="s">
        <v>44</v>
      </c>
      <c r="K55" s="38">
        <v>3</v>
      </c>
      <c r="L55" s="122"/>
      <c r="M55" s="27"/>
      <c r="N55" s="27"/>
      <c r="O55" s="38"/>
      <c r="P55" s="122"/>
      <c r="Q55" s="27"/>
      <c r="R55" s="27"/>
      <c r="S55" s="38"/>
      <c r="T55" s="66" t="s">
        <v>28</v>
      </c>
      <c r="U55" s="74" t="s">
        <v>62</v>
      </c>
    </row>
    <row r="56" spans="1:21" s="118" customFormat="1" x14ac:dyDescent="0.2">
      <c r="A56" s="146" t="s">
        <v>117</v>
      </c>
      <c r="B56" s="119" t="s">
        <v>41</v>
      </c>
      <c r="C56" s="179"/>
      <c r="D56" s="122">
        <v>0</v>
      </c>
      <c r="E56" s="27">
        <v>15</v>
      </c>
      <c r="F56" s="27" t="s">
        <v>44</v>
      </c>
      <c r="G56" s="38">
        <v>3</v>
      </c>
      <c r="H56" s="123"/>
      <c r="I56" s="27"/>
      <c r="J56" s="27"/>
      <c r="K56" s="38"/>
      <c r="L56" s="122"/>
      <c r="M56" s="27"/>
      <c r="N56" s="27"/>
      <c r="O56" s="38"/>
      <c r="P56" s="122"/>
      <c r="Q56" s="27"/>
      <c r="R56" s="27"/>
      <c r="S56" s="38"/>
      <c r="T56" s="42" t="s">
        <v>103</v>
      </c>
      <c r="U56" s="71" t="s">
        <v>24</v>
      </c>
    </row>
    <row r="57" spans="1:21" s="118" customFormat="1" x14ac:dyDescent="0.2">
      <c r="A57" s="146" t="s">
        <v>118</v>
      </c>
      <c r="B57" s="119" t="s">
        <v>43</v>
      </c>
      <c r="C57" s="179"/>
      <c r="D57" s="122"/>
      <c r="E57" s="27"/>
      <c r="F57" s="27"/>
      <c r="G57" s="38"/>
      <c r="H57" s="123">
        <v>0</v>
      </c>
      <c r="I57" s="27">
        <v>15</v>
      </c>
      <c r="J57" s="27" t="s">
        <v>44</v>
      </c>
      <c r="K57" s="38">
        <v>4</v>
      </c>
      <c r="L57" s="122"/>
      <c r="M57" s="27"/>
      <c r="N57" s="27"/>
      <c r="O57" s="38"/>
      <c r="P57" s="122"/>
      <c r="Q57" s="27"/>
      <c r="R57" s="27"/>
      <c r="S57" s="38"/>
      <c r="T57" s="42" t="s">
        <v>103</v>
      </c>
      <c r="U57" s="71" t="s">
        <v>24</v>
      </c>
    </row>
    <row r="58" spans="1:21" s="118" customFormat="1" ht="13.5" thickBot="1" x14ac:dyDescent="0.25">
      <c r="A58" s="128" t="s">
        <v>119</v>
      </c>
      <c r="B58" s="180" t="s">
        <v>120</v>
      </c>
      <c r="C58" s="182"/>
      <c r="D58" s="130"/>
      <c r="E58" s="131"/>
      <c r="F58" s="131"/>
      <c r="G58" s="132"/>
      <c r="H58" s="133">
        <v>0</v>
      </c>
      <c r="I58" s="39">
        <v>0</v>
      </c>
      <c r="J58" s="39" t="s">
        <v>15</v>
      </c>
      <c r="K58" s="40">
        <v>3</v>
      </c>
      <c r="L58" s="130"/>
      <c r="M58" s="131"/>
      <c r="N58" s="131"/>
      <c r="O58" s="132"/>
      <c r="P58" s="172"/>
      <c r="Q58" s="173"/>
      <c r="R58" s="173"/>
      <c r="S58" s="174"/>
      <c r="T58" s="66" t="s">
        <v>28</v>
      </c>
      <c r="U58" s="305" t="s">
        <v>199</v>
      </c>
    </row>
    <row r="59" spans="1:21" ht="15.75" thickBot="1" x14ac:dyDescent="0.25">
      <c r="A59" s="75"/>
      <c r="B59" s="76" t="s">
        <v>22</v>
      </c>
      <c r="C59" s="77">
        <f>SUM(G59,K59,O59,S59)</f>
        <v>55</v>
      </c>
      <c r="D59" s="78">
        <f>SUM(D44:D58)</f>
        <v>20</v>
      </c>
      <c r="E59" s="79">
        <f>SUM(E44:E58)</f>
        <v>40</v>
      </c>
      <c r="F59" s="79"/>
      <c r="G59" s="80">
        <f>SUM(G44:G58)</f>
        <v>26</v>
      </c>
      <c r="H59" s="81">
        <f>SUM(H44:H58)</f>
        <v>15</v>
      </c>
      <c r="I59" s="82">
        <f>SUM(I44:I58)</f>
        <v>45</v>
      </c>
      <c r="J59" s="82"/>
      <c r="K59" s="83">
        <f>SUM(K44:K58)</f>
        <v>29</v>
      </c>
      <c r="L59" s="88"/>
      <c r="M59" s="89"/>
      <c r="N59" s="89"/>
      <c r="O59" s="86"/>
      <c r="P59" s="88"/>
      <c r="Q59" s="89"/>
      <c r="R59" s="89"/>
      <c r="S59" s="86"/>
      <c r="T59" s="87"/>
      <c r="U59" s="87"/>
    </row>
    <row r="60" spans="1:21" ht="16.5" thickBot="1" x14ac:dyDescent="0.25">
      <c r="A60" s="357" t="s">
        <v>94</v>
      </c>
      <c r="B60" s="358"/>
      <c r="C60" s="359"/>
      <c r="D60" s="358"/>
      <c r="E60" s="358"/>
      <c r="F60" s="358"/>
      <c r="G60" s="358"/>
      <c r="H60" s="359"/>
      <c r="I60" s="359"/>
      <c r="J60" s="359"/>
      <c r="K60" s="359"/>
      <c r="L60" s="358"/>
      <c r="M60" s="358"/>
      <c r="N60" s="358"/>
      <c r="O60" s="358"/>
      <c r="P60" s="358"/>
      <c r="Q60" s="358"/>
      <c r="R60" s="358"/>
      <c r="S60" s="358"/>
      <c r="T60" s="358"/>
      <c r="U60" s="360"/>
    </row>
    <row r="61" spans="1:21" ht="15.75" thickBot="1" x14ac:dyDescent="0.25">
      <c r="A61" s="385" t="s">
        <v>51</v>
      </c>
      <c r="B61" s="386"/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7"/>
    </row>
    <row r="62" spans="1:21" s="118" customFormat="1" x14ac:dyDescent="0.2">
      <c r="A62" s="175" t="s">
        <v>121</v>
      </c>
      <c r="B62" s="140" t="s">
        <v>47</v>
      </c>
      <c r="C62" s="141"/>
      <c r="D62" s="142">
        <v>10</v>
      </c>
      <c r="E62" s="47">
        <v>0</v>
      </c>
      <c r="F62" s="47" t="s">
        <v>14</v>
      </c>
      <c r="G62" s="143">
        <v>4</v>
      </c>
      <c r="H62" s="142"/>
      <c r="I62" s="47"/>
      <c r="J62" s="47"/>
      <c r="K62" s="143"/>
      <c r="L62" s="142"/>
      <c r="M62" s="47"/>
      <c r="N62" s="47"/>
      <c r="O62" s="143"/>
      <c r="P62" s="142"/>
      <c r="Q62" s="47"/>
      <c r="R62" s="47"/>
      <c r="S62" s="143"/>
      <c r="T62" s="66" t="s">
        <v>103</v>
      </c>
      <c r="U62" s="67" t="s">
        <v>24</v>
      </c>
    </row>
    <row r="63" spans="1:21" s="118" customFormat="1" x14ac:dyDescent="0.2">
      <c r="A63" s="146" t="s">
        <v>122</v>
      </c>
      <c r="B63" s="147" t="s">
        <v>48</v>
      </c>
      <c r="C63" s="148"/>
      <c r="D63" s="122">
        <v>10</v>
      </c>
      <c r="E63" s="27">
        <v>0</v>
      </c>
      <c r="F63" s="27" t="s">
        <v>14</v>
      </c>
      <c r="G63" s="38">
        <v>4</v>
      </c>
      <c r="H63" s="122"/>
      <c r="I63" s="27"/>
      <c r="J63" s="27"/>
      <c r="K63" s="38"/>
      <c r="L63" s="122"/>
      <c r="M63" s="27"/>
      <c r="N63" s="27"/>
      <c r="O63" s="38"/>
      <c r="P63" s="122"/>
      <c r="Q63" s="27"/>
      <c r="R63" s="27"/>
      <c r="S63" s="38"/>
      <c r="T63" s="42" t="s">
        <v>104</v>
      </c>
      <c r="U63" s="68" t="s">
        <v>96</v>
      </c>
    </row>
    <row r="64" spans="1:21" s="118" customFormat="1" x14ac:dyDescent="0.2">
      <c r="A64" s="146" t="s">
        <v>123</v>
      </c>
      <c r="B64" s="147" t="s">
        <v>49</v>
      </c>
      <c r="C64" s="148"/>
      <c r="D64" s="122">
        <v>5</v>
      </c>
      <c r="E64" s="27">
        <v>5</v>
      </c>
      <c r="F64" s="27" t="s">
        <v>14</v>
      </c>
      <c r="G64" s="38">
        <v>4</v>
      </c>
      <c r="H64" s="122"/>
      <c r="I64" s="27"/>
      <c r="J64" s="27"/>
      <c r="K64" s="38"/>
      <c r="L64" s="122"/>
      <c r="M64" s="27"/>
      <c r="N64" s="27"/>
      <c r="O64" s="38"/>
      <c r="P64" s="122"/>
      <c r="Q64" s="27"/>
      <c r="R64" s="27"/>
      <c r="S64" s="38"/>
      <c r="T64" s="42" t="s">
        <v>103</v>
      </c>
      <c r="U64" s="68" t="s">
        <v>85</v>
      </c>
    </row>
    <row r="65" spans="1:21" s="118" customFormat="1" ht="13.5" thickBot="1" x14ac:dyDescent="0.25">
      <c r="A65" s="177" t="s">
        <v>124</v>
      </c>
      <c r="B65" s="152" t="s">
        <v>50</v>
      </c>
      <c r="C65" s="159"/>
      <c r="D65" s="154"/>
      <c r="E65" s="48"/>
      <c r="F65" s="48"/>
      <c r="G65" s="155"/>
      <c r="H65" s="154">
        <v>5</v>
      </c>
      <c r="I65" s="48">
        <v>5</v>
      </c>
      <c r="J65" s="48" t="s">
        <v>44</v>
      </c>
      <c r="K65" s="155">
        <v>4</v>
      </c>
      <c r="L65" s="154"/>
      <c r="M65" s="48"/>
      <c r="N65" s="48"/>
      <c r="O65" s="155"/>
      <c r="P65" s="154"/>
      <c r="Q65" s="48"/>
      <c r="R65" s="48"/>
      <c r="S65" s="155"/>
      <c r="T65" s="65" t="s">
        <v>103</v>
      </c>
      <c r="U65" s="68" t="s">
        <v>203</v>
      </c>
    </row>
    <row r="66" spans="1:21" ht="15.75" thickBot="1" x14ac:dyDescent="0.25">
      <c r="A66" s="385" t="s">
        <v>52</v>
      </c>
      <c r="B66" s="386"/>
      <c r="C66" s="386"/>
      <c r="D66" s="386"/>
      <c r="E66" s="386"/>
      <c r="F66" s="386"/>
      <c r="G66" s="386"/>
      <c r="H66" s="386"/>
      <c r="I66" s="386"/>
      <c r="J66" s="386"/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7"/>
    </row>
    <row r="67" spans="1:21" s="118" customFormat="1" x14ac:dyDescent="0.2">
      <c r="A67" s="175" t="s">
        <v>125</v>
      </c>
      <c r="B67" s="140" t="s">
        <v>53</v>
      </c>
      <c r="C67" s="141"/>
      <c r="D67" s="142">
        <v>0</v>
      </c>
      <c r="E67" s="47">
        <v>5</v>
      </c>
      <c r="F67" s="47" t="s">
        <v>44</v>
      </c>
      <c r="G67" s="143">
        <v>3</v>
      </c>
      <c r="H67" s="144"/>
      <c r="I67" s="47"/>
      <c r="J67" s="47"/>
      <c r="K67" s="145"/>
      <c r="L67" s="142"/>
      <c r="M67" s="47"/>
      <c r="N67" s="47"/>
      <c r="O67" s="143"/>
      <c r="P67" s="144"/>
      <c r="Q67" s="47"/>
      <c r="R67" s="47"/>
      <c r="S67" s="145"/>
      <c r="T67" s="66" t="s">
        <v>103</v>
      </c>
      <c r="U67" s="176" t="s">
        <v>85</v>
      </c>
    </row>
    <row r="68" spans="1:21" s="118" customFormat="1" x14ac:dyDescent="0.2">
      <c r="A68" s="146" t="s">
        <v>126</v>
      </c>
      <c r="B68" s="147" t="s">
        <v>54</v>
      </c>
      <c r="C68" s="148"/>
      <c r="D68" s="122">
        <v>0</v>
      </c>
      <c r="E68" s="27">
        <v>5</v>
      </c>
      <c r="F68" s="27" t="s">
        <v>44</v>
      </c>
      <c r="G68" s="38">
        <v>3</v>
      </c>
      <c r="H68" s="123"/>
      <c r="I68" s="27"/>
      <c r="J68" s="27"/>
      <c r="K68" s="125"/>
      <c r="L68" s="122"/>
      <c r="M68" s="27"/>
      <c r="N68" s="27"/>
      <c r="O68" s="38"/>
      <c r="P68" s="123"/>
      <c r="Q68" s="27"/>
      <c r="R68" s="27"/>
      <c r="S68" s="125"/>
      <c r="T68" s="42" t="s">
        <v>105</v>
      </c>
      <c r="U68" s="71" t="s">
        <v>164</v>
      </c>
    </row>
    <row r="69" spans="1:21" s="118" customFormat="1" x14ac:dyDescent="0.2">
      <c r="A69" s="146" t="s">
        <v>127</v>
      </c>
      <c r="B69" s="147" t="s">
        <v>106</v>
      </c>
      <c r="C69" s="148"/>
      <c r="D69" s="122">
        <v>0</v>
      </c>
      <c r="E69" s="27">
        <v>5</v>
      </c>
      <c r="F69" s="27" t="s">
        <v>44</v>
      </c>
      <c r="G69" s="38">
        <v>3</v>
      </c>
      <c r="H69" s="123"/>
      <c r="I69" s="27"/>
      <c r="J69" s="27"/>
      <c r="K69" s="125"/>
      <c r="L69" s="122"/>
      <c r="M69" s="27"/>
      <c r="N69" s="27"/>
      <c r="O69" s="38"/>
      <c r="P69" s="123"/>
      <c r="Q69" s="27"/>
      <c r="R69" s="27"/>
      <c r="S69" s="125"/>
      <c r="T69" s="42" t="s">
        <v>104</v>
      </c>
      <c r="U69" s="68" t="s">
        <v>98</v>
      </c>
    </row>
    <row r="70" spans="1:21" s="118" customFormat="1" x14ac:dyDescent="0.2">
      <c r="A70" s="146" t="s">
        <v>128</v>
      </c>
      <c r="B70" s="147" t="s">
        <v>55</v>
      </c>
      <c r="C70" s="149"/>
      <c r="D70" s="122">
        <v>0</v>
      </c>
      <c r="E70" s="27">
        <v>5</v>
      </c>
      <c r="F70" s="27" t="s">
        <v>44</v>
      </c>
      <c r="G70" s="38">
        <v>3</v>
      </c>
      <c r="H70" s="123"/>
      <c r="I70" s="27"/>
      <c r="J70" s="27"/>
      <c r="K70" s="125"/>
      <c r="L70" s="122"/>
      <c r="M70" s="27"/>
      <c r="N70" s="27"/>
      <c r="O70" s="38"/>
      <c r="P70" s="123"/>
      <c r="Q70" s="27"/>
      <c r="R70" s="27"/>
      <c r="S70" s="125"/>
      <c r="T70" s="42" t="s">
        <v>104</v>
      </c>
      <c r="U70" s="68" t="s">
        <v>99</v>
      </c>
    </row>
    <row r="71" spans="1:21" s="118" customFormat="1" x14ac:dyDescent="0.2">
      <c r="A71" s="146" t="s">
        <v>129</v>
      </c>
      <c r="B71" s="147" t="s">
        <v>56</v>
      </c>
      <c r="C71" s="149"/>
      <c r="D71" s="122"/>
      <c r="E71" s="27"/>
      <c r="F71" s="27"/>
      <c r="G71" s="38"/>
      <c r="H71" s="123">
        <v>0</v>
      </c>
      <c r="I71" s="27">
        <v>10</v>
      </c>
      <c r="J71" s="27" t="s">
        <v>44</v>
      </c>
      <c r="K71" s="125">
        <v>3</v>
      </c>
      <c r="L71" s="122"/>
      <c r="M71" s="27"/>
      <c r="N71" s="27"/>
      <c r="O71" s="38"/>
      <c r="P71" s="123"/>
      <c r="Q71" s="27"/>
      <c r="R71" s="27"/>
      <c r="S71" s="125"/>
      <c r="T71" s="42" t="s">
        <v>158</v>
      </c>
      <c r="U71" s="71" t="s">
        <v>204</v>
      </c>
    </row>
    <row r="72" spans="1:21" s="118" customFormat="1" ht="13.5" thickBot="1" x14ac:dyDescent="0.25">
      <c r="A72" s="177" t="s">
        <v>130</v>
      </c>
      <c r="B72" s="152" t="s">
        <v>57</v>
      </c>
      <c r="C72" s="153"/>
      <c r="D72" s="154"/>
      <c r="E72" s="48"/>
      <c r="F72" s="48"/>
      <c r="G72" s="155"/>
      <c r="H72" s="156">
        <v>0</v>
      </c>
      <c r="I72" s="48">
        <v>10</v>
      </c>
      <c r="J72" s="48" t="s">
        <v>44</v>
      </c>
      <c r="K72" s="157">
        <v>3</v>
      </c>
      <c r="L72" s="154"/>
      <c r="M72" s="48"/>
      <c r="N72" s="48"/>
      <c r="O72" s="155"/>
      <c r="P72" s="156"/>
      <c r="Q72" s="48"/>
      <c r="R72" s="48"/>
      <c r="S72" s="157"/>
      <c r="T72" s="65" t="s">
        <v>104</v>
      </c>
      <c r="U72" s="68" t="s">
        <v>100</v>
      </c>
    </row>
    <row r="73" spans="1:21" ht="15.75" thickBot="1" x14ac:dyDescent="0.25">
      <c r="A73" s="385" t="s">
        <v>58</v>
      </c>
      <c r="B73" s="386"/>
      <c r="C73" s="386"/>
      <c r="D73" s="386"/>
      <c r="E73" s="386"/>
      <c r="F73" s="386"/>
      <c r="G73" s="386"/>
      <c r="H73" s="386"/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7"/>
    </row>
    <row r="74" spans="1:21" s="118" customFormat="1" x14ac:dyDescent="0.2">
      <c r="A74" s="111" t="s">
        <v>131</v>
      </c>
      <c r="B74" s="160" t="s">
        <v>59</v>
      </c>
      <c r="C74" s="165"/>
      <c r="D74" s="114">
        <v>0</v>
      </c>
      <c r="E74" s="30">
        <v>10</v>
      </c>
      <c r="F74" s="30" t="s">
        <v>44</v>
      </c>
      <c r="G74" s="36">
        <v>3</v>
      </c>
      <c r="H74" s="114"/>
      <c r="I74" s="30"/>
      <c r="J74" s="30"/>
      <c r="K74" s="36"/>
      <c r="L74" s="166"/>
      <c r="M74" s="63"/>
      <c r="N74" s="63"/>
      <c r="O74" s="167"/>
      <c r="P74" s="166"/>
      <c r="Q74" s="63"/>
      <c r="R74" s="63"/>
      <c r="S74" s="167"/>
      <c r="T74" s="41" t="s">
        <v>103</v>
      </c>
      <c r="U74" s="74" t="s">
        <v>89</v>
      </c>
    </row>
    <row r="75" spans="1:21" s="118" customFormat="1" x14ac:dyDescent="0.2">
      <c r="A75" s="120" t="s">
        <v>132</v>
      </c>
      <c r="B75" s="161" t="s">
        <v>60</v>
      </c>
      <c r="C75" s="168"/>
      <c r="D75" s="122"/>
      <c r="E75" s="27"/>
      <c r="F75" s="27"/>
      <c r="G75" s="38"/>
      <c r="H75" s="122">
        <v>0</v>
      </c>
      <c r="I75" s="27">
        <v>10</v>
      </c>
      <c r="J75" s="27" t="s">
        <v>44</v>
      </c>
      <c r="K75" s="38">
        <v>3</v>
      </c>
      <c r="L75" s="169"/>
      <c r="M75" s="64"/>
      <c r="N75" s="64"/>
      <c r="O75" s="170"/>
      <c r="P75" s="169"/>
      <c r="Q75" s="64"/>
      <c r="R75" s="64"/>
      <c r="S75" s="170"/>
      <c r="T75" s="42" t="s">
        <v>103</v>
      </c>
      <c r="U75" s="42" t="s">
        <v>89</v>
      </c>
    </row>
    <row r="76" spans="1:21" s="118" customFormat="1" ht="25.5" x14ac:dyDescent="0.2">
      <c r="A76" s="120" t="s">
        <v>133</v>
      </c>
      <c r="B76" s="119" t="s">
        <v>61</v>
      </c>
      <c r="C76" s="162"/>
      <c r="D76" s="122">
        <v>0</v>
      </c>
      <c r="E76" s="27">
        <v>10</v>
      </c>
      <c r="F76" s="27" t="s">
        <v>44</v>
      </c>
      <c r="G76" s="38">
        <v>3</v>
      </c>
      <c r="H76" s="122"/>
      <c r="I76" s="27"/>
      <c r="J76" s="27"/>
      <c r="K76" s="38"/>
      <c r="L76" s="122"/>
      <c r="M76" s="27"/>
      <c r="N76" s="27"/>
      <c r="O76" s="38"/>
      <c r="P76" s="122"/>
      <c r="Q76" s="27"/>
      <c r="R76" s="27"/>
      <c r="S76" s="38"/>
      <c r="T76" s="42" t="s">
        <v>103</v>
      </c>
      <c r="U76" s="67" t="s">
        <v>25</v>
      </c>
    </row>
    <row r="77" spans="1:21" s="118" customFormat="1" x14ac:dyDescent="0.2">
      <c r="A77" s="120" t="s">
        <v>134</v>
      </c>
      <c r="B77" s="119" t="s">
        <v>41</v>
      </c>
      <c r="C77" s="163"/>
      <c r="D77" s="122">
        <v>0</v>
      </c>
      <c r="E77" s="27">
        <v>10</v>
      </c>
      <c r="F77" s="27" t="s">
        <v>44</v>
      </c>
      <c r="G77" s="38">
        <v>3</v>
      </c>
      <c r="H77" s="122"/>
      <c r="I77" s="27"/>
      <c r="J77" s="27"/>
      <c r="K77" s="38"/>
      <c r="L77" s="122"/>
      <c r="M77" s="27"/>
      <c r="N77" s="27"/>
      <c r="O77" s="38"/>
      <c r="P77" s="122"/>
      <c r="Q77" s="27"/>
      <c r="R77" s="27"/>
      <c r="S77" s="38"/>
      <c r="T77" s="42" t="s">
        <v>103</v>
      </c>
      <c r="U77" s="68" t="s">
        <v>24</v>
      </c>
    </row>
    <row r="78" spans="1:21" s="118" customFormat="1" x14ac:dyDescent="0.2">
      <c r="A78" s="120" t="s">
        <v>135</v>
      </c>
      <c r="B78" s="119" t="s">
        <v>43</v>
      </c>
      <c r="C78" s="163"/>
      <c r="D78" s="122"/>
      <c r="E78" s="27"/>
      <c r="F78" s="27"/>
      <c r="G78" s="38"/>
      <c r="H78" s="122">
        <v>0</v>
      </c>
      <c r="I78" s="27">
        <v>10</v>
      </c>
      <c r="J78" s="27" t="s">
        <v>44</v>
      </c>
      <c r="K78" s="38">
        <v>3</v>
      </c>
      <c r="L78" s="122"/>
      <c r="M78" s="27"/>
      <c r="N78" s="27"/>
      <c r="O78" s="38"/>
      <c r="P78" s="122"/>
      <c r="Q78" s="27"/>
      <c r="R78" s="27"/>
      <c r="S78" s="38"/>
      <c r="T78" s="42" t="s">
        <v>103</v>
      </c>
      <c r="U78" s="68" t="s">
        <v>24</v>
      </c>
    </row>
    <row r="79" spans="1:21" s="118" customFormat="1" x14ac:dyDescent="0.2">
      <c r="A79" s="120" t="s">
        <v>136</v>
      </c>
      <c r="B79" s="119" t="s">
        <v>63</v>
      </c>
      <c r="C79" s="163"/>
      <c r="D79" s="122"/>
      <c r="E79" s="27"/>
      <c r="F79" s="27"/>
      <c r="G79" s="38"/>
      <c r="H79" s="122">
        <v>0</v>
      </c>
      <c r="I79" s="27">
        <v>20</v>
      </c>
      <c r="J79" s="27" t="s">
        <v>44</v>
      </c>
      <c r="K79" s="38">
        <v>3</v>
      </c>
      <c r="L79" s="122"/>
      <c r="M79" s="27"/>
      <c r="N79" s="27"/>
      <c r="O79" s="38"/>
      <c r="P79" s="122"/>
      <c r="Q79" s="27"/>
      <c r="R79" s="27"/>
      <c r="S79" s="38"/>
      <c r="T79" s="42" t="s">
        <v>103</v>
      </c>
      <c r="U79" s="68" t="s">
        <v>101</v>
      </c>
    </row>
    <row r="80" spans="1:21" s="118" customFormat="1" ht="13.5" thickBot="1" x14ac:dyDescent="0.25">
      <c r="A80" s="127" t="s">
        <v>137</v>
      </c>
      <c r="B80" s="164" t="s">
        <v>138</v>
      </c>
      <c r="C80" s="171"/>
      <c r="D80" s="172"/>
      <c r="E80" s="173"/>
      <c r="F80" s="173"/>
      <c r="G80" s="174"/>
      <c r="H80" s="154">
        <v>0</v>
      </c>
      <c r="I80" s="48">
        <v>0</v>
      </c>
      <c r="J80" s="48" t="s">
        <v>15</v>
      </c>
      <c r="K80" s="155">
        <v>3</v>
      </c>
      <c r="L80" s="172"/>
      <c r="M80" s="173"/>
      <c r="N80" s="173"/>
      <c r="O80" s="174"/>
      <c r="P80" s="172"/>
      <c r="Q80" s="173"/>
      <c r="R80" s="173"/>
      <c r="S80" s="174"/>
      <c r="T80" s="65" t="s">
        <v>103</v>
      </c>
      <c r="U80" s="68" t="s">
        <v>101</v>
      </c>
    </row>
    <row r="81" spans="1:21" ht="15.75" thickBot="1" x14ac:dyDescent="0.25">
      <c r="A81" s="84"/>
      <c r="B81" s="76" t="s">
        <v>22</v>
      </c>
      <c r="C81" s="90">
        <f>SUM(G81,K81,O81,S81)</f>
        <v>55</v>
      </c>
      <c r="D81" s="91">
        <f>SUM(D62:D80)</f>
        <v>25</v>
      </c>
      <c r="E81" s="92">
        <f>SUM(E62:E80)</f>
        <v>55</v>
      </c>
      <c r="F81" s="92"/>
      <c r="G81" s="93">
        <f>SUM(G62:G80)</f>
        <v>33</v>
      </c>
      <c r="H81" s="91">
        <f>SUM(H62:H80)</f>
        <v>5</v>
      </c>
      <c r="I81" s="92">
        <f>SUM(I62:I80)</f>
        <v>65</v>
      </c>
      <c r="J81" s="92"/>
      <c r="K81" s="93">
        <f>SUM(K62:K80)</f>
        <v>22</v>
      </c>
      <c r="L81" s="88"/>
      <c r="M81" s="89"/>
      <c r="N81" s="89"/>
      <c r="O81" s="86"/>
      <c r="P81" s="88"/>
      <c r="Q81" s="89"/>
      <c r="R81" s="89"/>
      <c r="S81" s="86"/>
      <c r="T81" s="87"/>
      <c r="U81" s="87"/>
    </row>
    <row r="82" spans="1:21" ht="16.5" thickBot="1" x14ac:dyDescent="0.25">
      <c r="A82" s="366" t="s">
        <v>95</v>
      </c>
      <c r="B82" s="367"/>
      <c r="C82" s="367"/>
      <c r="D82" s="367"/>
      <c r="E82" s="367"/>
      <c r="F82" s="367"/>
      <c r="G82" s="367"/>
      <c r="H82" s="367"/>
      <c r="I82" s="367"/>
      <c r="J82" s="367"/>
      <c r="K82" s="367"/>
      <c r="L82" s="367"/>
      <c r="M82" s="367"/>
      <c r="N82" s="367"/>
      <c r="O82" s="367"/>
      <c r="P82" s="367"/>
      <c r="Q82" s="367"/>
      <c r="R82" s="367"/>
      <c r="S82" s="367"/>
      <c r="T82" s="367"/>
      <c r="U82" s="368"/>
    </row>
    <row r="83" spans="1:21" ht="15.75" thickBot="1" x14ac:dyDescent="0.25">
      <c r="A83" s="385" t="s">
        <v>64</v>
      </c>
      <c r="B83" s="386"/>
      <c r="C83" s="386"/>
      <c r="D83" s="386"/>
      <c r="E83" s="386"/>
      <c r="F83" s="386"/>
      <c r="G83" s="386"/>
      <c r="H83" s="386"/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7"/>
    </row>
    <row r="84" spans="1:21" s="118" customFormat="1" x14ac:dyDescent="0.2">
      <c r="A84" s="139" t="s">
        <v>139</v>
      </c>
      <c r="B84" s="140" t="s">
        <v>65</v>
      </c>
      <c r="C84" s="141"/>
      <c r="D84" s="142">
        <v>8</v>
      </c>
      <c r="E84" s="47">
        <v>0</v>
      </c>
      <c r="F84" s="47" t="s">
        <v>14</v>
      </c>
      <c r="G84" s="143">
        <v>3</v>
      </c>
      <c r="H84" s="142"/>
      <c r="I84" s="47"/>
      <c r="J84" s="47"/>
      <c r="K84" s="143"/>
      <c r="L84" s="142"/>
      <c r="M84" s="47"/>
      <c r="N84" s="47"/>
      <c r="O84" s="143"/>
      <c r="P84" s="142"/>
      <c r="Q84" s="47"/>
      <c r="R84" s="47"/>
      <c r="S84" s="145"/>
      <c r="T84" s="66" t="s">
        <v>103</v>
      </c>
      <c r="U84" s="67" t="s">
        <v>92</v>
      </c>
    </row>
    <row r="85" spans="1:21" s="118" customFormat="1" x14ac:dyDescent="0.2">
      <c r="A85" s="146" t="s">
        <v>140</v>
      </c>
      <c r="B85" s="147" t="s">
        <v>66</v>
      </c>
      <c r="C85" s="148"/>
      <c r="D85" s="122">
        <v>12</v>
      </c>
      <c r="E85" s="27">
        <v>0</v>
      </c>
      <c r="F85" s="27" t="s">
        <v>14</v>
      </c>
      <c r="G85" s="38">
        <v>4</v>
      </c>
      <c r="H85" s="123"/>
      <c r="I85" s="27"/>
      <c r="J85" s="27"/>
      <c r="K85" s="125"/>
      <c r="L85" s="122"/>
      <c r="M85" s="27"/>
      <c r="N85" s="27"/>
      <c r="O85" s="38"/>
      <c r="P85" s="123"/>
      <c r="Q85" s="27"/>
      <c r="R85" s="27"/>
      <c r="S85" s="125"/>
      <c r="T85" s="66" t="s">
        <v>103</v>
      </c>
      <c r="U85" s="68" t="s">
        <v>62</v>
      </c>
    </row>
    <row r="86" spans="1:21" s="118" customFormat="1" x14ac:dyDescent="0.2">
      <c r="A86" s="146" t="s">
        <v>141</v>
      </c>
      <c r="B86" s="147" t="s">
        <v>67</v>
      </c>
      <c r="C86" s="148"/>
      <c r="D86" s="122">
        <v>8</v>
      </c>
      <c r="E86" s="27">
        <v>4</v>
      </c>
      <c r="F86" s="27" t="s">
        <v>44</v>
      </c>
      <c r="G86" s="38">
        <v>4</v>
      </c>
      <c r="H86" s="123"/>
      <c r="I86" s="27"/>
      <c r="J86" s="27"/>
      <c r="K86" s="125"/>
      <c r="L86" s="122"/>
      <c r="M86" s="27"/>
      <c r="N86" s="27"/>
      <c r="O86" s="38"/>
      <c r="P86" s="123"/>
      <c r="Q86" s="27"/>
      <c r="R86" s="27"/>
      <c r="S86" s="125"/>
      <c r="T86" s="42" t="s">
        <v>103</v>
      </c>
      <c r="U86" s="71" t="s">
        <v>91</v>
      </c>
    </row>
    <row r="87" spans="1:21" s="118" customFormat="1" ht="13.5" thickBot="1" x14ac:dyDescent="0.25">
      <c r="A87" s="151" t="s">
        <v>142</v>
      </c>
      <c r="B87" s="152" t="s">
        <v>68</v>
      </c>
      <c r="C87" s="159"/>
      <c r="D87" s="154">
        <v>4</v>
      </c>
      <c r="E87" s="48">
        <v>4</v>
      </c>
      <c r="F87" s="48" t="s">
        <v>44</v>
      </c>
      <c r="G87" s="155">
        <v>3</v>
      </c>
      <c r="H87" s="156"/>
      <c r="I87" s="48"/>
      <c r="J87" s="48"/>
      <c r="K87" s="157"/>
      <c r="L87" s="154"/>
      <c r="M87" s="48"/>
      <c r="N87" s="48"/>
      <c r="O87" s="155"/>
      <c r="P87" s="156"/>
      <c r="Q87" s="48"/>
      <c r="R87" s="48"/>
      <c r="S87" s="157"/>
      <c r="T87" s="65" t="s">
        <v>103</v>
      </c>
      <c r="U87" s="68" t="s">
        <v>91</v>
      </c>
    </row>
    <row r="88" spans="1:21" ht="15.75" thickBot="1" x14ac:dyDescent="0.25">
      <c r="A88" s="385" t="s">
        <v>75</v>
      </c>
      <c r="B88" s="386"/>
      <c r="C88" s="386"/>
      <c r="D88" s="386"/>
      <c r="E88" s="386"/>
      <c r="F88" s="386"/>
      <c r="G88" s="386"/>
      <c r="H88" s="386"/>
      <c r="I88" s="386"/>
      <c r="J88" s="386"/>
      <c r="K88" s="386"/>
      <c r="L88" s="386"/>
      <c r="M88" s="386"/>
      <c r="N88" s="386"/>
      <c r="O88" s="386"/>
      <c r="P88" s="386"/>
      <c r="Q88" s="386"/>
      <c r="R88" s="386"/>
      <c r="S88" s="386"/>
      <c r="T88" s="386"/>
      <c r="U88" s="387"/>
    </row>
    <row r="89" spans="1:21" s="118" customFormat="1" x14ac:dyDescent="0.2">
      <c r="A89" s="139" t="s">
        <v>143</v>
      </c>
      <c r="B89" s="140" t="s">
        <v>69</v>
      </c>
      <c r="C89" s="141"/>
      <c r="D89" s="142">
        <v>10</v>
      </c>
      <c r="E89" s="47">
        <v>0</v>
      </c>
      <c r="F89" s="47" t="s">
        <v>14</v>
      </c>
      <c r="G89" s="143">
        <v>3</v>
      </c>
      <c r="H89" s="144"/>
      <c r="I89" s="47"/>
      <c r="J89" s="47"/>
      <c r="K89" s="145"/>
      <c r="L89" s="142"/>
      <c r="M89" s="47"/>
      <c r="N89" s="47"/>
      <c r="O89" s="143"/>
      <c r="P89" s="144"/>
      <c r="Q89" s="47"/>
      <c r="R89" s="47"/>
      <c r="S89" s="145"/>
      <c r="T89" s="72" t="s">
        <v>103</v>
      </c>
      <c r="U89" s="70" t="s">
        <v>93</v>
      </c>
    </row>
    <row r="90" spans="1:21" s="118" customFormat="1" x14ac:dyDescent="0.2">
      <c r="A90" s="146" t="s">
        <v>144</v>
      </c>
      <c r="B90" s="147" t="s">
        <v>70</v>
      </c>
      <c r="C90" s="148"/>
      <c r="D90" s="122"/>
      <c r="E90" s="27"/>
      <c r="F90" s="27"/>
      <c r="G90" s="38"/>
      <c r="H90" s="123">
        <v>8</v>
      </c>
      <c r="I90" s="27">
        <v>4</v>
      </c>
      <c r="J90" s="27" t="s">
        <v>44</v>
      </c>
      <c r="K90" s="125">
        <v>4</v>
      </c>
      <c r="L90" s="122"/>
      <c r="M90" s="27"/>
      <c r="N90" s="27"/>
      <c r="O90" s="38"/>
      <c r="P90" s="123"/>
      <c r="Q90" s="27"/>
      <c r="R90" s="27"/>
      <c r="S90" s="125"/>
      <c r="T90" s="69" t="s">
        <v>103</v>
      </c>
      <c r="U90" s="71" t="s">
        <v>86</v>
      </c>
    </row>
    <row r="91" spans="1:21" s="118" customFormat="1" x14ac:dyDescent="0.2">
      <c r="A91" s="146" t="s">
        <v>222</v>
      </c>
      <c r="B91" s="147" t="s">
        <v>71</v>
      </c>
      <c r="C91" s="148"/>
      <c r="D91" s="122"/>
      <c r="E91" s="27"/>
      <c r="F91" s="27"/>
      <c r="G91" s="38"/>
      <c r="H91" s="123">
        <v>8</v>
      </c>
      <c r="I91" s="27">
        <v>4</v>
      </c>
      <c r="J91" s="27" t="s">
        <v>44</v>
      </c>
      <c r="K91" s="125">
        <v>4</v>
      </c>
      <c r="L91" s="122"/>
      <c r="M91" s="27"/>
      <c r="N91" s="27"/>
      <c r="O91" s="38"/>
      <c r="P91" s="123"/>
      <c r="Q91" s="27"/>
      <c r="R91" s="27"/>
      <c r="S91" s="125"/>
      <c r="T91" s="69" t="s">
        <v>104</v>
      </c>
      <c r="U91" s="68" t="s">
        <v>205</v>
      </c>
    </row>
    <row r="92" spans="1:21" s="118" customFormat="1" x14ac:dyDescent="0.2">
      <c r="A92" s="146" t="s">
        <v>145</v>
      </c>
      <c r="B92" s="147" t="s">
        <v>72</v>
      </c>
      <c r="C92" s="149"/>
      <c r="D92" s="122"/>
      <c r="E92" s="27"/>
      <c r="F92" s="27"/>
      <c r="G92" s="38"/>
      <c r="H92" s="123">
        <v>5</v>
      </c>
      <c r="I92" s="27">
        <v>5</v>
      </c>
      <c r="J92" s="27" t="s">
        <v>44</v>
      </c>
      <c r="K92" s="125">
        <v>3</v>
      </c>
      <c r="L92" s="122"/>
      <c r="M92" s="27"/>
      <c r="N92" s="27"/>
      <c r="O92" s="38"/>
      <c r="P92" s="123"/>
      <c r="Q92" s="27"/>
      <c r="R92" s="27"/>
      <c r="S92" s="125"/>
      <c r="T92" s="69" t="s">
        <v>28</v>
      </c>
      <c r="U92" s="71" t="s">
        <v>206</v>
      </c>
    </row>
    <row r="93" spans="1:21" s="118" customFormat="1" x14ac:dyDescent="0.2">
      <c r="A93" s="146" t="s">
        <v>146</v>
      </c>
      <c r="B93" s="147" t="s">
        <v>73</v>
      </c>
      <c r="C93" s="149"/>
      <c r="D93" s="122"/>
      <c r="E93" s="27"/>
      <c r="F93" s="27"/>
      <c r="G93" s="38"/>
      <c r="H93" s="123">
        <v>0</v>
      </c>
      <c r="I93" s="27">
        <v>12</v>
      </c>
      <c r="J93" s="27" t="s">
        <v>44</v>
      </c>
      <c r="K93" s="125">
        <v>4</v>
      </c>
      <c r="L93" s="122"/>
      <c r="M93" s="27"/>
      <c r="N93" s="27"/>
      <c r="O93" s="38"/>
      <c r="P93" s="123"/>
      <c r="Q93" s="27"/>
      <c r="R93" s="27"/>
      <c r="S93" s="125"/>
      <c r="T93" s="69" t="s">
        <v>103</v>
      </c>
      <c r="U93" s="71" t="s">
        <v>62</v>
      </c>
    </row>
    <row r="94" spans="1:21" s="118" customFormat="1" x14ac:dyDescent="0.2">
      <c r="A94" s="146" t="s">
        <v>147</v>
      </c>
      <c r="B94" s="147" t="s">
        <v>74</v>
      </c>
      <c r="C94" s="149"/>
      <c r="D94" s="122">
        <v>8</v>
      </c>
      <c r="E94" s="27">
        <v>4</v>
      </c>
      <c r="F94" s="27" t="s">
        <v>44</v>
      </c>
      <c r="G94" s="38">
        <v>4</v>
      </c>
      <c r="H94" s="123"/>
      <c r="I94" s="27"/>
      <c r="J94" s="27"/>
      <c r="K94" s="125"/>
      <c r="L94" s="122"/>
      <c r="M94" s="27"/>
      <c r="N94" s="27"/>
      <c r="O94" s="38"/>
      <c r="P94" s="123"/>
      <c r="Q94" s="27"/>
      <c r="R94" s="27"/>
      <c r="S94" s="125"/>
      <c r="T94" s="69" t="s">
        <v>103</v>
      </c>
      <c r="U94" s="150" t="s">
        <v>25</v>
      </c>
    </row>
    <row r="95" spans="1:21" s="118" customFormat="1" ht="13.5" thickBot="1" x14ac:dyDescent="0.25">
      <c r="A95" s="151" t="s">
        <v>148</v>
      </c>
      <c r="B95" s="152" t="s">
        <v>90</v>
      </c>
      <c r="C95" s="153"/>
      <c r="D95" s="154"/>
      <c r="E95" s="48"/>
      <c r="F95" s="48"/>
      <c r="G95" s="155"/>
      <c r="H95" s="156">
        <v>0</v>
      </c>
      <c r="I95" s="48">
        <v>10</v>
      </c>
      <c r="J95" s="48" t="s">
        <v>44</v>
      </c>
      <c r="K95" s="157">
        <v>4</v>
      </c>
      <c r="L95" s="154"/>
      <c r="M95" s="48"/>
      <c r="N95" s="48"/>
      <c r="O95" s="155"/>
      <c r="P95" s="156"/>
      <c r="Q95" s="48"/>
      <c r="R95" s="48"/>
      <c r="S95" s="157"/>
      <c r="T95" s="73" t="s">
        <v>103</v>
      </c>
      <c r="U95" s="158" t="s">
        <v>62</v>
      </c>
    </row>
    <row r="96" spans="1:21" ht="15.75" thickBot="1" x14ac:dyDescent="0.25">
      <c r="A96" s="385" t="s">
        <v>76</v>
      </c>
      <c r="B96" s="386"/>
      <c r="C96" s="386"/>
      <c r="D96" s="386"/>
      <c r="E96" s="386"/>
      <c r="F96" s="386"/>
      <c r="G96" s="386"/>
      <c r="H96" s="386"/>
      <c r="I96" s="386"/>
      <c r="J96" s="386"/>
      <c r="K96" s="386"/>
      <c r="L96" s="386"/>
      <c r="M96" s="386"/>
      <c r="N96" s="386"/>
      <c r="O96" s="386"/>
      <c r="P96" s="386"/>
      <c r="Q96" s="386"/>
      <c r="R96" s="386"/>
      <c r="S96" s="386"/>
      <c r="T96" s="386"/>
      <c r="U96" s="387"/>
    </row>
    <row r="97" spans="1:21" s="118" customFormat="1" x14ac:dyDescent="0.2">
      <c r="A97" s="111" t="s">
        <v>149</v>
      </c>
      <c r="B97" s="112" t="s">
        <v>77</v>
      </c>
      <c r="C97" s="113"/>
      <c r="D97" s="114">
        <v>0</v>
      </c>
      <c r="E97" s="30">
        <v>12</v>
      </c>
      <c r="F97" s="30" t="s">
        <v>44</v>
      </c>
      <c r="G97" s="36">
        <v>3</v>
      </c>
      <c r="H97" s="115"/>
      <c r="I97" s="30"/>
      <c r="J97" s="30"/>
      <c r="K97" s="116"/>
      <c r="L97" s="114"/>
      <c r="M97" s="30"/>
      <c r="N97" s="30"/>
      <c r="O97" s="36"/>
      <c r="P97" s="115"/>
      <c r="Q97" s="30"/>
      <c r="R97" s="30"/>
      <c r="S97" s="116"/>
      <c r="T97" s="41" t="s">
        <v>103</v>
      </c>
      <c r="U97" s="117" t="s">
        <v>88</v>
      </c>
    </row>
    <row r="98" spans="1:21" s="118" customFormat="1" x14ac:dyDescent="0.2">
      <c r="A98" s="120" t="s">
        <v>150</v>
      </c>
      <c r="B98" s="119" t="s">
        <v>78</v>
      </c>
      <c r="C98" s="138"/>
      <c r="D98" s="122"/>
      <c r="E98" s="27"/>
      <c r="F98" s="27"/>
      <c r="G98" s="38"/>
      <c r="H98" s="123">
        <v>0</v>
      </c>
      <c r="I98" s="27">
        <v>12</v>
      </c>
      <c r="J98" s="27" t="s">
        <v>44</v>
      </c>
      <c r="K98" s="125">
        <v>3</v>
      </c>
      <c r="L98" s="122"/>
      <c r="M98" s="27"/>
      <c r="N98" s="27"/>
      <c r="O98" s="38"/>
      <c r="P98" s="123"/>
      <c r="Q98" s="27"/>
      <c r="R98" s="27"/>
      <c r="S98" s="125"/>
      <c r="T98" s="42" t="s">
        <v>103</v>
      </c>
      <c r="U98" s="126" t="s">
        <v>24</v>
      </c>
    </row>
    <row r="99" spans="1:21" s="118" customFormat="1" x14ac:dyDescent="0.2">
      <c r="A99" s="120" t="s">
        <v>151</v>
      </c>
      <c r="B99" s="119" t="s">
        <v>79</v>
      </c>
      <c r="C99" s="121"/>
      <c r="D99" s="122">
        <v>0</v>
      </c>
      <c r="E99" s="27">
        <v>12</v>
      </c>
      <c r="F99" s="27" t="s">
        <v>44</v>
      </c>
      <c r="G99" s="38">
        <v>3</v>
      </c>
      <c r="H99" s="123"/>
      <c r="I99" s="27"/>
      <c r="J99" s="124"/>
      <c r="K99" s="125"/>
      <c r="L99" s="122"/>
      <c r="M99" s="27"/>
      <c r="N99" s="27"/>
      <c r="O99" s="38"/>
      <c r="P99" s="123"/>
      <c r="Q99" s="27"/>
      <c r="R99" s="27"/>
      <c r="S99" s="125"/>
      <c r="T99" s="42" t="s">
        <v>104</v>
      </c>
      <c r="U99" s="126" t="s">
        <v>62</v>
      </c>
    </row>
    <row r="100" spans="1:21" s="118" customFormat="1" x14ac:dyDescent="0.2">
      <c r="A100" s="120" t="s">
        <v>152</v>
      </c>
      <c r="B100" s="119" t="s">
        <v>80</v>
      </c>
      <c r="C100" s="121"/>
      <c r="D100" s="122"/>
      <c r="E100" s="27"/>
      <c r="F100" s="27"/>
      <c r="G100" s="38"/>
      <c r="H100" s="123">
        <v>0</v>
      </c>
      <c r="I100" s="27">
        <v>12</v>
      </c>
      <c r="J100" s="27" t="s">
        <v>44</v>
      </c>
      <c r="K100" s="125">
        <v>3</v>
      </c>
      <c r="L100" s="122"/>
      <c r="M100" s="27"/>
      <c r="N100" s="27"/>
      <c r="O100" s="38"/>
      <c r="P100" s="123"/>
      <c r="Q100" s="27"/>
      <c r="R100" s="27"/>
      <c r="S100" s="125"/>
      <c r="T100" s="42" t="s">
        <v>104</v>
      </c>
      <c r="U100" s="126" t="s">
        <v>62</v>
      </c>
    </row>
    <row r="101" spans="1:21" s="118" customFormat="1" ht="13.5" thickBot="1" x14ac:dyDescent="0.25">
      <c r="A101" s="127" t="s">
        <v>153</v>
      </c>
      <c r="B101" s="128" t="s">
        <v>154</v>
      </c>
      <c r="C101" s="129"/>
      <c r="D101" s="130"/>
      <c r="E101" s="131"/>
      <c r="F101" s="131"/>
      <c r="G101" s="132"/>
      <c r="H101" s="133">
        <v>0</v>
      </c>
      <c r="I101" s="39">
        <v>0</v>
      </c>
      <c r="J101" s="39" t="s">
        <v>15</v>
      </c>
      <c r="K101" s="134">
        <v>3</v>
      </c>
      <c r="L101" s="130"/>
      <c r="M101" s="131"/>
      <c r="N101" s="131"/>
      <c r="O101" s="132"/>
      <c r="P101" s="135"/>
      <c r="Q101" s="131"/>
      <c r="R101" s="131"/>
      <c r="S101" s="136"/>
      <c r="T101" s="43" t="s">
        <v>104</v>
      </c>
      <c r="U101" s="137" t="s">
        <v>62</v>
      </c>
    </row>
    <row r="102" spans="1:21" ht="15.75" thickBot="1" x14ac:dyDescent="0.25">
      <c r="A102" s="84"/>
      <c r="B102" s="76" t="s">
        <v>22</v>
      </c>
      <c r="C102" s="90">
        <f>SUM(G102,K102,O102,S102)</f>
        <v>55</v>
      </c>
      <c r="D102" s="91">
        <f>SUM(D84:D101)</f>
        <v>50</v>
      </c>
      <c r="E102" s="92">
        <f>SUM(E84:E101)</f>
        <v>36</v>
      </c>
      <c r="F102" s="92"/>
      <c r="G102" s="93">
        <f>SUM(G84:G101)</f>
        <v>27</v>
      </c>
      <c r="H102" s="94">
        <f>SUM(H84:H101)</f>
        <v>21</v>
      </c>
      <c r="I102" s="92">
        <f>SUM(I84:I101)</f>
        <v>59</v>
      </c>
      <c r="J102" s="92"/>
      <c r="K102" s="95">
        <f>SUM(K84:K101)</f>
        <v>28</v>
      </c>
      <c r="L102" s="88"/>
      <c r="M102" s="89"/>
      <c r="N102" s="89"/>
      <c r="O102" s="86"/>
      <c r="P102" s="96"/>
      <c r="Q102" s="89"/>
      <c r="R102" s="89"/>
      <c r="S102" s="85"/>
      <c r="T102" s="87"/>
      <c r="U102" s="97"/>
    </row>
    <row r="103" spans="1:21" ht="16.5" thickBot="1" x14ac:dyDescent="0.25">
      <c r="A103" s="350" t="s">
        <v>188</v>
      </c>
      <c r="B103" s="351"/>
      <c r="C103" s="351"/>
      <c r="D103" s="351"/>
      <c r="E103" s="351"/>
      <c r="F103" s="351"/>
      <c r="G103" s="351"/>
      <c r="H103" s="351"/>
      <c r="I103" s="351"/>
      <c r="J103" s="351"/>
      <c r="K103" s="351"/>
      <c r="L103" s="351"/>
      <c r="M103" s="351"/>
      <c r="N103" s="351"/>
      <c r="O103" s="351"/>
      <c r="P103" s="351"/>
      <c r="Q103" s="351"/>
      <c r="R103" s="351"/>
      <c r="S103" s="351"/>
      <c r="T103" s="351"/>
      <c r="U103" s="352"/>
    </row>
    <row r="104" spans="1:21" ht="15.75" x14ac:dyDescent="0.2">
      <c r="A104" s="207" t="s">
        <v>223</v>
      </c>
      <c r="B104" s="258" t="s">
        <v>169</v>
      </c>
      <c r="C104" s="209"/>
      <c r="D104" s="259">
        <v>10</v>
      </c>
      <c r="E104" s="260">
        <v>0</v>
      </c>
      <c r="F104" s="212" t="s">
        <v>14</v>
      </c>
      <c r="G104" s="261">
        <v>4</v>
      </c>
      <c r="H104" s="210"/>
      <c r="I104" s="211"/>
      <c r="J104" s="212"/>
      <c r="K104" s="213"/>
      <c r="L104" s="214"/>
      <c r="M104" s="211"/>
      <c r="N104" s="212"/>
      <c r="O104" s="215"/>
      <c r="P104" s="210"/>
      <c r="Q104" s="211"/>
      <c r="R104" s="212"/>
      <c r="S104" s="213"/>
      <c r="T104" s="263" t="s">
        <v>103</v>
      </c>
      <c r="U104" s="262" t="s">
        <v>86</v>
      </c>
    </row>
    <row r="105" spans="1:21" ht="15.75" x14ac:dyDescent="0.25">
      <c r="A105" s="216" t="s">
        <v>224</v>
      </c>
      <c r="B105" s="217" t="s">
        <v>170</v>
      </c>
      <c r="C105" s="218"/>
      <c r="D105" s="219">
        <v>5</v>
      </c>
      <c r="E105" s="220">
        <v>0</v>
      </c>
      <c r="F105" s="221" t="s">
        <v>14</v>
      </c>
      <c r="G105" s="222">
        <v>4</v>
      </c>
      <c r="H105" s="223"/>
      <c r="I105" s="224"/>
      <c r="J105" s="221"/>
      <c r="K105" s="225"/>
      <c r="L105" s="226"/>
      <c r="M105" s="224"/>
      <c r="N105" s="221"/>
      <c r="O105" s="227"/>
      <c r="P105" s="223"/>
      <c r="Q105" s="224"/>
      <c r="R105" s="221"/>
      <c r="S105" s="225"/>
      <c r="T105" s="264" t="s">
        <v>171</v>
      </c>
      <c r="U105" s="306" t="s">
        <v>207</v>
      </c>
    </row>
    <row r="106" spans="1:21" ht="15.75" x14ac:dyDescent="0.25">
      <c r="A106" s="216" t="s">
        <v>225</v>
      </c>
      <c r="B106" s="217" t="s">
        <v>172</v>
      </c>
      <c r="C106" s="218"/>
      <c r="D106" s="219">
        <v>15</v>
      </c>
      <c r="E106" s="220">
        <v>0</v>
      </c>
      <c r="F106" s="221" t="s">
        <v>14</v>
      </c>
      <c r="G106" s="222">
        <v>4</v>
      </c>
      <c r="H106" s="223"/>
      <c r="I106" s="224"/>
      <c r="J106" s="221"/>
      <c r="K106" s="225"/>
      <c r="L106" s="226"/>
      <c r="M106" s="224"/>
      <c r="N106" s="221"/>
      <c r="O106" s="227"/>
      <c r="P106" s="223"/>
      <c r="Q106" s="224"/>
      <c r="R106" s="221"/>
      <c r="S106" s="225"/>
      <c r="T106" s="264" t="s">
        <v>103</v>
      </c>
      <c r="U106" s="301" t="s">
        <v>86</v>
      </c>
    </row>
    <row r="107" spans="1:21" ht="15.75" x14ac:dyDescent="0.2">
      <c r="A107" s="216" t="s">
        <v>226</v>
      </c>
      <c r="B107" s="208" t="s">
        <v>173</v>
      </c>
      <c r="C107" s="218"/>
      <c r="D107" s="228">
        <v>5</v>
      </c>
      <c r="E107" s="220">
        <v>5</v>
      </c>
      <c r="F107" s="221" t="s">
        <v>14</v>
      </c>
      <c r="G107" s="222">
        <v>4</v>
      </c>
      <c r="H107" s="223"/>
      <c r="I107" s="224"/>
      <c r="J107" s="221"/>
      <c r="K107" s="225"/>
      <c r="L107" s="226"/>
      <c r="M107" s="224"/>
      <c r="N107" s="221"/>
      <c r="O107" s="227"/>
      <c r="P107" s="223"/>
      <c r="Q107" s="224"/>
      <c r="R107" s="221"/>
      <c r="S107" s="225"/>
      <c r="T107" s="264" t="s">
        <v>103</v>
      </c>
      <c r="U107" s="301" t="s">
        <v>86</v>
      </c>
    </row>
    <row r="108" spans="1:21" ht="15.75" x14ac:dyDescent="0.2">
      <c r="A108" s="216" t="s">
        <v>227</v>
      </c>
      <c r="B108" s="208" t="s">
        <v>174</v>
      </c>
      <c r="C108" s="218"/>
      <c r="D108" s="229"/>
      <c r="E108" s="223"/>
      <c r="F108" s="221"/>
      <c r="G108" s="230"/>
      <c r="H108" s="231">
        <v>10</v>
      </c>
      <c r="I108" s="220">
        <v>10</v>
      </c>
      <c r="J108" s="221" t="s">
        <v>14</v>
      </c>
      <c r="K108" s="225">
        <v>5</v>
      </c>
      <c r="L108" s="226"/>
      <c r="M108" s="224"/>
      <c r="N108" s="221"/>
      <c r="O108" s="227"/>
      <c r="P108" s="223"/>
      <c r="Q108" s="224"/>
      <c r="R108" s="221"/>
      <c r="S108" s="225"/>
      <c r="T108" s="264" t="s">
        <v>175</v>
      </c>
      <c r="U108" s="301" t="s">
        <v>86</v>
      </c>
    </row>
    <row r="109" spans="1:21" ht="31.5" x14ac:dyDescent="0.2">
      <c r="A109" s="232" t="s">
        <v>228</v>
      </c>
      <c r="B109" s="232" t="s">
        <v>176</v>
      </c>
      <c r="C109" s="349" t="s">
        <v>169</v>
      </c>
      <c r="D109" s="214"/>
      <c r="E109" s="224"/>
      <c r="F109" s="221"/>
      <c r="G109" s="230"/>
      <c r="H109" s="231">
        <v>5</v>
      </c>
      <c r="I109" s="220">
        <v>5</v>
      </c>
      <c r="J109" s="221" t="s">
        <v>87</v>
      </c>
      <c r="K109" s="225">
        <v>4</v>
      </c>
      <c r="L109" s="226"/>
      <c r="M109" s="224"/>
      <c r="N109" s="221"/>
      <c r="O109" s="227"/>
      <c r="P109" s="223"/>
      <c r="Q109" s="224"/>
      <c r="R109" s="221"/>
      <c r="S109" s="225"/>
      <c r="T109" s="264" t="s">
        <v>171</v>
      </c>
      <c r="U109" s="307" t="s">
        <v>207</v>
      </c>
    </row>
    <row r="110" spans="1:21" ht="15.75" x14ac:dyDescent="0.2">
      <c r="A110" s="216" t="s">
        <v>229</v>
      </c>
      <c r="B110" s="208" t="s">
        <v>177</v>
      </c>
      <c r="C110" s="218"/>
      <c r="D110" s="219">
        <v>5</v>
      </c>
      <c r="E110" s="220">
        <v>5</v>
      </c>
      <c r="F110" s="221" t="s">
        <v>14</v>
      </c>
      <c r="G110" s="222">
        <v>4</v>
      </c>
      <c r="H110" s="223"/>
      <c r="I110" s="224"/>
      <c r="J110" s="221"/>
      <c r="K110" s="225"/>
      <c r="L110" s="226"/>
      <c r="M110" s="224"/>
      <c r="N110" s="221"/>
      <c r="O110" s="227"/>
      <c r="P110" s="223"/>
      <c r="Q110" s="224"/>
      <c r="R110" s="221"/>
      <c r="S110" s="225"/>
      <c r="T110" s="264" t="s">
        <v>175</v>
      </c>
      <c r="U110" s="233" t="s">
        <v>25</v>
      </c>
    </row>
    <row r="111" spans="1:21" ht="15.75" x14ac:dyDescent="0.2">
      <c r="A111" s="216" t="s">
        <v>230</v>
      </c>
      <c r="B111" s="208" t="s">
        <v>178</v>
      </c>
      <c r="C111" s="218"/>
      <c r="D111" s="219">
        <v>5</v>
      </c>
      <c r="E111" s="220">
        <v>0</v>
      </c>
      <c r="F111" s="221" t="s">
        <v>87</v>
      </c>
      <c r="G111" s="222">
        <v>3</v>
      </c>
      <c r="H111" s="223"/>
      <c r="I111" s="224"/>
      <c r="J111" s="221"/>
      <c r="K111" s="225"/>
      <c r="L111" s="226"/>
      <c r="M111" s="224"/>
      <c r="N111" s="221"/>
      <c r="O111" s="227"/>
      <c r="P111" s="223"/>
      <c r="Q111" s="224"/>
      <c r="R111" s="221"/>
      <c r="S111" s="225"/>
      <c r="T111" s="264" t="s">
        <v>103</v>
      </c>
      <c r="U111" s="307" t="s">
        <v>208</v>
      </c>
    </row>
    <row r="112" spans="1:21" ht="31.5" x14ac:dyDescent="0.2">
      <c r="A112" s="216" t="s">
        <v>231</v>
      </c>
      <c r="B112" s="232" t="s">
        <v>179</v>
      </c>
      <c r="C112" s="234" t="s">
        <v>177</v>
      </c>
      <c r="D112" s="235"/>
      <c r="E112" s="236"/>
      <c r="F112" s="237"/>
      <c r="G112" s="238"/>
      <c r="H112" s="309">
        <v>0</v>
      </c>
      <c r="I112" s="310">
        <v>10</v>
      </c>
      <c r="J112" s="311" t="s">
        <v>87</v>
      </c>
      <c r="K112" s="225">
        <v>4</v>
      </c>
      <c r="L112" s="226"/>
      <c r="M112" s="224"/>
      <c r="N112" s="221"/>
      <c r="O112" s="227"/>
      <c r="P112" s="223"/>
      <c r="Q112" s="224"/>
      <c r="R112" s="221"/>
      <c r="S112" s="225"/>
      <c r="T112" s="233" t="s">
        <v>104</v>
      </c>
      <c r="U112" s="307" t="s">
        <v>62</v>
      </c>
    </row>
    <row r="113" spans="1:21" ht="15.75" x14ac:dyDescent="0.2">
      <c r="A113" s="216" t="s">
        <v>232</v>
      </c>
      <c r="B113" s="232" t="s">
        <v>180</v>
      </c>
      <c r="C113" s="218"/>
      <c r="D113" s="226"/>
      <c r="E113" s="224"/>
      <c r="F113" s="221"/>
      <c r="G113" s="227"/>
      <c r="H113" s="309">
        <v>0</v>
      </c>
      <c r="I113" s="310">
        <v>10</v>
      </c>
      <c r="J113" s="311" t="s">
        <v>87</v>
      </c>
      <c r="K113" s="225">
        <v>3</v>
      </c>
      <c r="L113" s="226"/>
      <c r="M113" s="224"/>
      <c r="N113" s="221"/>
      <c r="O113" s="227"/>
      <c r="P113" s="223"/>
      <c r="Q113" s="224"/>
      <c r="R113" s="221"/>
      <c r="S113" s="225"/>
      <c r="T113" s="42" t="s">
        <v>181</v>
      </c>
      <c r="U113" s="307" t="s">
        <v>62</v>
      </c>
    </row>
    <row r="114" spans="1:21" ht="31.5" x14ac:dyDescent="0.2">
      <c r="A114" s="216" t="s">
        <v>233</v>
      </c>
      <c r="B114" s="232" t="s">
        <v>182</v>
      </c>
      <c r="C114" s="239"/>
      <c r="D114" s="226"/>
      <c r="E114" s="224"/>
      <c r="F114" s="221"/>
      <c r="G114" s="227"/>
      <c r="H114" s="309">
        <v>5</v>
      </c>
      <c r="I114" s="312">
        <v>5</v>
      </c>
      <c r="J114" s="311" t="s">
        <v>87</v>
      </c>
      <c r="K114" s="225">
        <v>3</v>
      </c>
      <c r="L114" s="226"/>
      <c r="M114" s="224"/>
      <c r="N114" s="221"/>
      <c r="O114" s="227"/>
      <c r="P114" s="223"/>
      <c r="Q114" s="224"/>
      <c r="R114" s="221"/>
      <c r="S114" s="225"/>
      <c r="T114" s="42" t="s">
        <v>181</v>
      </c>
      <c r="U114" s="307" t="s">
        <v>101</v>
      </c>
    </row>
    <row r="115" spans="1:21" ht="15.75" x14ac:dyDescent="0.2">
      <c r="A115" s="216" t="s">
        <v>234</v>
      </c>
      <c r="B115" s="232" t="s">
        <v>183</v>
      </c>
      <c r="C115" s="240"/>
      <c r="D115" s="219">
        <v>0</v>
      </c>
      <c r="E115" s="220">
        <v>10</v>
      </c>
      <c r="F115" s="221" t="s">
        <v>87</v>
      </c>
      <c r="G115" s="227">
        <v>3</v>
      </c>
      <c r="H115" s="313"/>
      <c r="I115" s="314"/>
      <c r="J115" s="311"/>
      <c r="K115" s="225"/>
      <c r="L115" s="226"/>
      <c r="M115" s="224"/>
      <c r="N115" s="221"/>
      <c r="O115" s="227"/>
      <c r="P115" s="223"/>
      <c r="Q115" s="224"/>
      <c r="R115" s="221"/>
      <c r="S115" s="225"/>
      <c r="T115" s="308" t="s">
        <v>175</v>
      </c>
      <c r="U115" s="42" t="s">
        <v>25</v>
      </c>
    </row>
    <row r="116" spans="1:21" ht="15.75" x14ac:dyDescent="0.2">
      <c r="A116" s="216" t="s">
        <v>235</v>
      </c>
      <c r="B116" s="208" t="s">
        <v>184</v>
      </c>
      <c r="C116" s="240"/>
      <c r="D116" s="226"/>
      <c r="E116" s="224"/>
      <c r="F116" s="221"/>
      <c r="G116" s="227"/>
      <c r="H116" s="309">
        <v>0</v>
      </c>
      <c r="I116" s="310">
        <v>10</v>
      </c>
      <c r="J116" s="311" t="s">
        <v>87</v>
      </c>
      <c r="K116" s="220">
        <v>3</v>
      </c>
      <c r="L116" s="226"/>
      <c r="M116" s="224"/>
      <c r="N116" s="221"/>
      <c r="O116" s="227"/>
      <c r="P116" s="223"/>
      <c r="Q116" s="224"/>
      <c r="R116" s="221"/>
      <c r="S116" s="225"/>
      <c r="T116" s="42" t="s">
        <v>104</v>
      </c>
      <c r="U116" s="307" t="s">
        <v>62</v>
      </c>
    </row>
    <row r="117" spans="1:21" ht="38.25" x14ac:dyDescent="0.2">
      <c r="A117" s="216" t="s">
        <v>236</v>
      </c>
      <c r="B117" s="232" t="s">
        <v>185</v>
      </c>
      <c r="C117" s="348" t="s">
        <v>172</v>
      </c>
      <c r="D117" s="226"/>
      <c r="E117" s="224"/>
      <c r="F117" s="221"/>
      <c r="G117" s="227"/>
      <c r="H117" s="309">
        <v>5</v>
      </c>
      <c r="I117" s="310">
        <v>10</v>
      </c>
      <c r="J117" s="311" t="s">
        <v>87</v>
      </c>
      <c r="K117" s="220">
        <v>4</v>
      </c>
      <c r="L117" s="226"/>
      <c r="M117" s="224"/>
      <c r="N117" s="221"/>
      <c r="O117" s="227"/>
      <c r="P117" s="223"/>
      <c r="Q117" s="224"/>
      <c r="R117" s="221"/>
      <c r="S117" s="225"/>
      <c r="T117" s="42" t="s">
        <v>104</v>
      </c>
      <c r="U117" s="306" t="s">
        <v>62</v>
      </c>
    </row>
    <row r="118" spans="1:21" ht="15.75" x14ac:dyDescent="0.25">
      <c r="A118" s="216" t="s">
        <v>237</v>
      </c>
      <c r="B118" s="217" t="s">
        <v>186</v>
      </c>
      <c r="C118" s="241"/>
      <c r="D118" s="219">
        <v>0</v>
      </c>
      <c r="E118" s="220">
        <v>5</v>
      </c>
      <c r="F118" s="221" t="s">
        <v>87</v>
      </c>
      <c r="G118" s="227">
        <v>3</v>
      </c>
      <c r="H118" s="242"/>
      <c r="I118" s="236"/>
      <c r="J118" s="237"/>
      <c r="K118" s="243"/>
      <c r="L118" s="226"/>
      <c r="M118" s="224"/>
      <c r="N118" s="221"/>
      <c r="O118" s="227"/>
      <c r="P118" s="223"/>
      <c r="Q118" s="224"/>
      <c r="R118" s="221"/>
      <c r="S118" s="225"/>
      <c r="T118" s="308" t="s">
        <v>103</v>
      </c>
      <c r="U118" s="307" t="s">
        <v>89</v>
      </c>
    </row>
    <row r="119" spans="1:21" ht="16.5" thickBot="1" x14ac:dyDescent="0.25">
      <c r="A119" s="216" t="s">
        <v>238</v>
      </c>
      <c r="B119" s="208" t="s">
        <v>187</v>
      </c>
      <c r="C119" s="240"/>
      <c r="D119" s="244"/>
      <c r="E119" s="245"/>
      <c r="F119" s="246"/>
      <c r="G119" s="247"/>
      <c r="H119" s="309">
        <v>0</v>
      </c>
      <c r="I119" s="310">
        <v>0</v>
      </c>
      <c r="J119" s="311" t="s">
        <v>15</v>
      </c>
      <c r="K119" s="220">
        <v>0</v>
      </c>
      <c r="L119" s="226"/>
      <c r="M119" s="224"/>
      <c r="N119" s="221"/>
      <c r="O119" s="227"/>
      <c r="P119" s="223"/>
      <c r="Q119" s="224"/>
      <c r="R119" s="221"/>
      <c r="S119" s="225"/>
      <c r="T119" s="308" t="s">
        <v>103</v>
      </c>
      <c r="U119" s="307" t="s">
        <v>86</v>
      </c>
    </row>
    <row r="120" spans="1:21" ht="13.5" thickBot="1" x14ac:dyDescent="0.25">
      <c r="A120" s="248"/>
      <c r="B120" s="249" t="s">
        <v>22</v>
      </c>
      <c r="C120" s="250">
        <f>G120+K120+O120+S120</f>
        <v>55</v>
      </c>
      <c r="D120" s="251">
        <f>SUM(D104:D119)</f>
        <v>45</v>
      </c>
      <c r="E120" s="251">
        <f t="shared" ref="E120:K120" si="0">SUM(E104:E119)</f>
        <v>25</v>
      </c>
      <c r="F120" s="251"/>
      <c r="G120" s="251">
        <f t="shared" si="0"/>
        <v>29</v>
      </c>
      <c r="H120" s="251">
        <f t="shared" si="0"/>
        <v>25</v>
      </c>
      <c r="I120" s="251">
        <f t="shared" si="0"/>
        <v>60</v>
      </c>
      <c r="J120" s="251">
        <f t="shared" si="0"/>
        <v>0</v>
      </c>
      <c r="K120" s="251">
        <f t="shared" si="0"/>
        <v>26</v>
      </c>
      <c r="L120" s="251"/>
      <c r="M120" s="252"/>
      <c r="N120" s="253"/>
      <c r="O120" s="254"/>
      <c r="P120" s="252"/>
      <c r="Q120" s="252"/>
      <c r="R120" s="253"/>
      <c r="S120" s="255"/>
      <c r="T120" s="256"/>
      <c r="U120" s="257"/>
    </row>
  </sheetData>
  <mergeCells count="36">
    <mergeCell ref="A83:U83"/>
    <mergeCell ref="A88:U88"/>
    <mergeCell ref="A96:U96"/>
    <mergeCell ref="A42:U42"/>
    <mergeCell ref="A43:U43"/>
    <mergeCell ref="A48:U48"/>
    <mergeCell ref="A53:U53"/>
    <mergeCell ref="A61:U61"/>
    <mergeCell ref="A66:U66"/>
    <mergeCell ref="A73:U73"/>
    <mergeCell ref="T15:T17"/>
    <mergeCell ref="H16:I16"/>
    <mergeCell ref="D15:G15"/>
    <mergeCell ref="D16:E16"/>
    <mergeCell ref="A82:U82"/>
    <mergeCell ref="B15:B17"/>
    <mergeCell ref="P15:S15"/>
    <mergeCell ref="C15:C17"/>
    <mergeCell ref="P16:Q16"/>
    <mergeCell ref="A15:A17"/>
    <mergeCell ref="A103:U103"/>
    <mergeCell ref="A1:U1"/>
    <mergeCell ref="A2:U2"/>
    <mergeCell ref="A3:U3"/>
    <mergeCell ref="A4:U4"/>
    <mergeCell ref="A5:U5"/>
    <mergeCell ref="A41:U41"/>
    <mergeCell ref="A60:U60"/>
    <mergeCell ref="H15:K15"/>
    <mergeCell ref="L16:M16"/>
    <mergeCell ref="A36:U36"/>
    <mergeCell ref="A32:U32"/>
    <mergeCell ref="E7:F7"/>
    <mergeCell ref="L15:O15"/>
    <mergeCell ref="U15:U17"/>
    <mergeCell ref="A18:U18"/>
  </mergeCells>
  <phoneticPr fontId="5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5" orientation="landscape" r:id="rId1"/>
  <headerFooter alignWithMargins="0"/>
  <rowBreaks count="1" manualBreakCount="1">
    <brk id="5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Ped.szakv.felk.</vt:lpstr>
      <vt:lpstr>Ped.szakv.felk.!Nyomtatási_terület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2017-06-15T09:47:41Z</cp:lastPrinted>
  <dcterms:created xsi:type="dcterms:W3CDTF">2008-01-10T16:03:48Z</dcterms:created>
  <dcterms:modified xsi:type="dcterms:W3CDTF">2017-06-21T08:10:19Z</dcterms:modified>
</cp:coreProperties>
</file>